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k0461.local\user\user$\phg\Desktop\"/>
    </mc:Choice>
  </mc:AlternateContent>
  <bookViews>
    <workbookView xWindow="-1650" yWindow="735" windowWidth="28830" windowHeight="7800"/>
  </bookViews>
  <sheets>
    <sheet name="Situazione iniziale" sheetId="6" r:id="rId1"/>
    <sheet name="Strumento di calcolo 1" sheetId="4" r:id="rId2"/>
    <sheet name="Strumento di calcolo 2" sheetId="5" r:id="rId3"/>
  </sheets>
  <definedNames>
    <definedName name="_xlnm.Print_Area" localSheetId="0">'Situazione iniziale'!$A$1:$E$23</definedName>
    <definedName name="_xlnm.Print_Area" localSheetId="1">'Strumento di calcolo 1'!$A$1:$E$26</definedName>
    <definedName name="_xlnm.Print_Area" localSheetId="2">'Strumento di calcolo 2'!$A$1:$E$38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5" l="1"/>
  <c r="E36" i="5"/>
  <c r="E35" i="5"/>
  <c r="E34" i="5"/>
  <c r="E33" i="5"/>
  <c r="E25" i="4"/>
  <c r="E23" i="4"/>
  <c r="E21" i="4"/>
  <c r="E14" i="4"/>
</calcChain>
</file>

<file path=xl/sharedStrings.xml><?xml version="1.0" encoding="utf-8"?>
<sst xmlns="http://schemas.openxmlformats.org/spreadsheetml/2006/main" count="61" uniqueCount="52">
  <si>
    <t>Calcolatore per la diminuzione percentuale della cifra d’affari</t>
  </si>
  <si>
    <t>per indipendenti (sagl/SA escl.) e persone in posizione analoga a quella di un datore di lavoro (titolari di sagl o SA)</t>
  </si>
  <si>
    <t>Gli indipendenti (sagl/SA escl.) e le persone in posizione analoga a quella di un datore di lavoro (titolari di sagl o SA) possono presentare richiesta di indennità per perdita di guadagno Corona se sono costretti a limitare in misura determinante la loro attività lavorativa a causa dei provvedimenti adottati per la lotta alla diffusione del coronavirus con conseguente diminuzione del salario e della cifra d’affari. Occorre dichiarare la diminuzione della cifra d’affari e motivare come è riconducibile ai provvedimenti adottati per combattere l’epidemia di COVID-19. Le indicazioni fornite saranno verificate mediante controlli a campione.</t>
  </si>
  <si>
    <t>Per una diminuzione determinante della cifra d’affari possono sussistere le tre premesse seguenti:</t>
  </si>
  <si>
    <t>ALLO STRUMENTO DI CALCOLO 1</t>
  </si>
  <si>
    <t>ALLO STRUMENTO DI CALCOLO 2</t>
  </si>
  <si>
    <t>Compilate la tabella sottostante per calcolare la diminuzione percentuale della cifra d’affari in caso di limitazione dell’attività lavorativa a seguito dei provvedimenti adottati per la lotta alla diffusione del coronavirus.</t>
  </si>
  <si>
    <t>La vostra attività lavorativa è iniziata prima del 1° gennaio 2020:</t>
  </si>
  <si>
    <t>Indicate la data in cui avete iniziato la vostra attività lucrativa indipendente (sagl/SA escl.) o avete aperto la vostra azienda (titolari di sagl o SA) nonché la data finale del periodo di calcolo tra il 2015 e il 2019. Inserite quindi la vostra cifra d’affari annua (IVA escl.). Indicate ora la cifra d’affari (IVA escl.) per il mese per cui richiedete l’indennità per perdita di guadagno Corona. Il risultato indica la diminuzione percentuale della cifra d'affari.</t>
  </si>
  <si>
    <t>Siete pregati di compilare tutti i campi arancioni</t>
  </si>
  <si>
    <t>Fine del periodo di calcolo</t>
  </si>
  <si>
    <t>Numero di mesi</t>
  </si>
  <si>
    <t>Calcolo della cifra d’affari annua</t>
  </si>
  <si>
    <t>Totale</t>
  </si>
  <si>
    <t>Media della cifra d'affari mensile</t>
  </si>
  <si>
    <t>Cifra d’affari nel mese di richiesta IPG</t>
  </si>
  <si>
    <t>La vostra attività lavorativa è iniziata nel 2020:</t>
  </si>
  <si>
    <t>Indicate la data in cui avete iniziato la vostra attività lucrativa indipendente (sagl/SA escl.) o avete aperto la vostra azienda (titolari di sagl o SA) nonché la data finale del periodo di calcolo. Inserite quindi la vostra cifra d’affari mensile (IVA escl.) e la cifra d'affari del mese per cui presentate richiesta di indennità per perdita di guadagno Corona (IVA escl.). Con lo strumento di calcolo si stabilisce la media dei 3 mesi con cifra d’affari maggiore (IVA escl.) dall’inizio del periodo di calcolo e la si confronta con la cifra d’affari del mese per il quale viene richiesta l’indennità per perdita di guadagno Corona. Il risultato indica la diminuzione percentuale della cifra d'affari.</t>
  </si>
  <si>
    <r>
      <rPr>
        <b/>
        <sz val="12"/>
        <color theme="0"/>
        <rFont val="Arial"/>
        <family val="2"/>
      </rPr>
      <t>Fine del periodo di calcolo</t>
    </r>
    <r>
      <rPr>
        <b/>
        <sz val="10"/>
        <color theme="0"/>
        <rFont val="Arial"/>
        <family val="2"/>
      </rPr>
      <t xml:space="preserve">
</t>
    </r>
    <r>
      <rPr>
        <sz val="10"/>
        <color theme="0"/>
        <rFont val="Arial"/>
        <family val="2"/>
      </rPr>
      <t>(per un periodo retroattivo siete pregati di indicare l'ultimo giorno del mese per cui viene richiesta l’indennità per perdita di guadagno)</t>
    </r>
  </si>
  <si>
    <t>Calcolo della cifra d'affari mensile</t>
  </si>
  <si>
    <t>Gennaio 2020</t>
  </si>
  <si>
    <t>Febbraio 2020</t>
  </si>
  <si>
    <t>Marzo 2020</t>
  </si>
  <si>
    <t>Aprile 2020</t>
  </si>
  <si>
    <t>Maggio 2020</t>
  </si>
  <si>
    <t>Giugno 2020</t>
  </si>
  <si>
    <t>Luglio 2020</t>
  </si>
  <si>
    <t>Agosto 2020</t>
  </si>
  <si>
    <t>Settembre 2020</t>
  </si>
  <si>
    <t>Ottobre 2020</t>
  </si>
  <si>
    <t>Novembre 2020</t>
  </si>
  <si>
    <t>Dicembre 2020</t>
  </si>
  <si>
    <t>Gennaio 2021</t>
  </si>
  <si>
    <t>Febbraio 2021</t>
  </si>
  <si>
    <t>Marzo 2021</t>
  </si>
  <si>
    <t>Aprile 2021</t>
  </si>
  <si>
    <t>Maggio 2021</t>
  </si>
  <si>
    <t>Giugno 2021</t>
  </si>
  <si>
    <t>Cifra d’affari mensile massima</t>
  </si>
  <si>
    <t>Seconda cifra d'affari mensile massima</t>
  </si>
  <si>
    <t>Terza cifra d’affari mensile massima</t>
  </si>
  <si>
    <r>
      <rPr>
        <b/>
        <sz val="10"/>
        <color theme="1"/>
        <rFont val="Arial"/>
        <family val="2"/>
      </rPr>
      <t>Diminuzione percentuale della cifra d’affari</t>
    </r>
    <r>
      <rPr>
        <b/>
        <sz val="10"/>
        <color theme="1"/>
        <rFont val="Arial"/>
        <family val="2"/>
      </rPr>
      <t xml:space="preserve">
</t>
    </r>
    <r>
      <rPr>
        <sz val="10"/>
        <color rgb="FF000000"/>
        <rFont val="Arial"/>
        <family val="2"/>
      </rPr>
      <t>Se il tasso percentuale è superiore al 55 %, dovrebbe essere concessa un’indennità per perdita di guadagno Corona.</t>
    </r>
    <r>
      <rPr>
        <sz val="10"/>
        <color rgb="FF000000"/>
        <rFont val="Arial"/>
        <family val="2"/>
      </rPr>
      <t xml:space="preserve"> </t>
    </r>
    <r>
      <rPr>
        <sz val="10"/>
        <color rgb="FF000000"/>
        <rFont val="Arial"/>
        <family val="2"/>
      </rPr>
      <t>Ulteriori informazioni sui presupposti e sulla procedura da seguire per presentare domanda sono disponibili sul nostro sito web.</t>
    </r>
  </si>
  <si>
    <r>
      <rPr>
        <b/>
        <sz val="10"/>
        <color theme="1"/>
        <rFont val="Arial"/>
        <family val="2"/>
      </rPr>
      <t xml:space="preserve">Diminuzione percentuale della cifra d’affari
</t>
    </r>
    <r>
      <rPr>
        <sz val="10"/>
        <color rgb="FF000000"/>
        <rFont val="Arial"/>
        <family val="2"/>
      </rPr>
      <t>Se il tasso percentuale è superiore al 55 %, dovrebbe essere concessa un’indennità per perdita di guadagno Corona. Ulteriori informazioni sui presupposti e sulla procedura da seguire per presentare domanda sono disponibili sul nostro sito web.</t>
    </r>
  </si>
  <si>
    <r>
      <rPr>
        <b/>
        <sz val="10"/>
        <color rgb="FF000000"/>
        <rFont val="Arial"/>
        <family val="2"/>
      </rPr>
      <t>NOTA:</t>
    </r>
    <r>
      <rPr>
        <sz val="10"/>
        <color rgb="FF000000"/>
        <rFont val="Arial"/>
        <family val="2"/>
      </rPr>
      <t xml:space="preserve"> Nel 2019 deve inoltre essere stato raggiunto un reddito assoggettato all’AVS pari ad almeno CHF 10’000.– su una proiezione di dodici mesi.</t>
    </r>
  </si>
  <si>
    <t>Se l’attività lucrativa indipendente (sagl/SA escl.) è stata avviata solo dopo il 31 dicembre 2019 o l’azienda (titolari di sagl o SA) è stata aperta solo dopo il 31 dicembre 2019, deve essere stata generata una cifra d'affari per almeno tre mesi. In questo caso, per il calcolo della cifra d’affari si prendono i tre mesi con la cifra d’affari maggiore (IVA escl.) a partire dall’inizio dell'attività lavorativa fino al mese precedente la data a partire da cui si richiede l’indennità per perdita di guadagno Corona. La cifra d’affari mensile media così ottenuta viene raffrontata alla cifra d’affari del mese in questione (p.es. ottobre 2020).</t>
  </si>
  <si>
    <t>Si calcola la cifra d’affari complessiva (IVA escl.) dal 2015 al 2019 suddivisa per 60 mesi. La cifra d’affari mensile media così raggiunta viene raffrontata alla cifra d'affari complessiva (IVA escl.) del mese in questione (p.es. ottobre 2020).</t>
  </si>
  <si>
    <t>Si somma la cifra d’affari complessiva (IVA escl.) a partire dall’inizio dell’attività lucrativa indipendente (sagl/SA escl.) o a partire dall’apertura dell’azienda (titolari di sagl o SA) fino al 31 dicembre 2019 suddivisa per il numero di mesi del periodo in questione. La cifra d’affari mensile media così ottenuta viene raffrontata alla cifra d’affari del mese in questione (p.es. ottobre 2020).</t>
  </si>
  <si>
    <t>Inizio dell’attività lucrativa indipendente (sagl/SA escl.) o apertura dell’azienda (titolari di sagl o SA) 
prima del 1° gennaio 2015</t>
  </si>
  <si>
    <t>Inizio dell’attività lucrativa indipendente (sagl/SA escl.) o apertura dell’azienda (titolari di sagl o SA)
tra il 1° gennaio 2015 e il 31 dicembre 2019</t>
  </si>
  <si>
    <t>Inizio dell’attività lucrativa indipendente (sagl/SA escl.) o apertura dell’azienda (titolari di sagl o SA)
dopo il 31 dicembre 2019</t>
  </si>
  <si>
    <r>
      <rPr>
        <b/>
        <sz val="12"/>
        <color theme="0"/>
        <rFont val="Arial"/>
        <family val="2"/>
      </rPr>
      <t>Inizio del periodo di calcolo</t>
    </r>
    <r>
      <rPr>
        <b/>
        <sz val="10"/>
        <color theme="0"/>
        <rFont val="Arial"/>
        <family val="2"/>
      </rPr>
      <t xml:space="preserve">
</t>
    </r>
    <r>
      <rPr>
        <sz val="10"/>
        <color theme="0"/>
        <rFont val="Arial"/>
        <family val="2"/>
      </rPr>
      <t>(se l’inizio è precedente al 2015, siete pregati 
di immettere come data 01.01.2015)</t>
    </r>
  </si>
  <si>
    <t>Inizio del periodo di 
calcolo nel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</si>
</sst>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CHF&quot;\ * #,##0_ ;_ &quot;CHF&quot;\ * \-#,##0_ ;_ &quot;CHF&quot;\ * &quot;-&quot;_ ;_ @_ "/>
  </numFmts>
  <fonts count="28" x14ac:knownFonts="1">
    <font>
      <sz val="10"/>
      <color theme="1"/>
      <name val="Arial"/>
      <family val="2"/>
    </font>
    <font>
      <sz val="10"/>
      <color theme="1"/>
      <name val="Arial"/>
      <family val="2"/>
    </font>
    <font>
      <sz val="12"/>
      <color theme="1"/>
      <name val="Arial"/>
      <family val="2"/>
    </font>
    <font>
      <sz val="10"/>
      <color rgb="FF0A7BB0"/>
      <name val="Arial"/>
      <family val="2"/>
    </font>
    <font>
      <sz val="11"/>
      <color rgb="FF0A7BB0"/>
      <name val="Arial"/>
      <family val="2"/>
    </font>
    <font>
      <b/>
      <i/>
      <sz val="11"/>
      <color rgb="FF0A7BB0"/>
      <name val="Arial"/>
      <family val="2"/>
    </font>
    <font>
      <b/>
      <sz val="24"/>
      <color rgb="FF0A7BB0"/>
      <name val="Arial"/>
      <family val="2"/>
    </font>
    <font>
      <b/>
      <sz val="16"/>
      <color rgb="FF0A7BB0"/>
      <name val="Arial"/>
      <family val="2"/>
    </font>
    <font>
      <sz val="14"/>
      <color rgb="FF0A7BB0"/>
      <name val="Arial"/>
      <family val="2"/>
    </font>
    <font>
      <b/>
      <sz val="12"/>
      <color rgb="FF0A7BB0"/>
      <name val="Arial"/>
      <family val="2"/>
    </font>
    <font>
      <b/>
      <sz val="11"/>
      <color rgb="FF0A7BB0"/>
      <name val="Arial"/>
      <family val="2"/>
    </font>
    <font>
      <b/>
      <sz val="12"/>
      <color theme="1"/>
      <name val="Arial"/>
      <family val="2"/>
    </font>
    <font>
      <sz val="10"/>
      <name val="Arial"/>
      <family val="2"/>
    </font>
    <font>
      <sz val="10"/>
      <color theme="0"/>
      <name val="Arial"/>
      <family val="2"/>
    </font>
    <font>
      <b/>
      <sz val="10"/>
      <name val="Arial"/>
      <family val="2"/>
    </font>
    <font>
      <b/>
      <sz val="12"/>
      <name val="Arial"/>
      <family val="2"/>
    </font>
    <font>
      <sz val="12"/>
      <name val="Arial"/>
      <family val="2"/>
    </font>
    <font>
      <sz val="11"/>
      <name val="Arial"/>
      <family val="2"/>
    </font>
    <font>
      <b/>
      <sz val="14"/>
      <name val="Arial"/>
      <family val="2"/>
    </font>
    <font>
      <b/>
      <sz val="12"/>
      <color theme="0"/>
      <name val="Arial"/>
      <family val="2"/>
    </font>
    <font>
      <b/>
      <sz val="10"/>
      <color theme="0"/>
      <name val="Arial"/>
      <family val="2"/>
    </font>
    <font>
      <b/>
      <sz val="10"/>
      <color rgb="FFFF0000"/>
      <name val="Arial"/>
      <family val="2"/>
    </font>
    <font>
      <b/>
      <sz val="10"/>
      <color rgb="FF0A7BB0"/>
      <name val="Arial"/>
      <family val="2"/>
    </font>
    <font>
      <u/>
      <sz val="10"/>
      <color theme="10"/>
      <name val="Arial"/>
      <family val="2"/>
    </font>
    <font>
      <b/>
      <u/>
      <sz val="10"/>
      <color theme="10"/>
      <name val="Arial"/>
      <family val="2"/>
    </font>
    <font>
      <b/>
      <sz val="10"/>
      <color rgb="FF000000"/>
      <name val="Arial"/>
      <family val="2"/>
    </font>
    <font>
      <sz val="10"/>
      <color rgb="FF000000"/>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A7BB0"/>
        <bgColor indexed="64"/>
      </patternFill>
    </fill>
    <fill>
      <patternFill patternType="solid">
        <fgColor theme="0" tint="-4.9989318521683403E-2"/>
        <bgColor indexed="64"/>
      </patternFill>
    </fill>
  </fills>
  <borders count="60">
    <border>
      <left/>
      <right/>
      <top/>
      <bottom/>
      <diagonal/>
    </border>
    <border>
      <left/>
      <right/>
      <top style="hair">
        <color rgb="FF00294C"/>
      </top>
      <bottom style="hair">
        <color rgb="FF00294C"/>
      </bottom>
      <diagonal/>
    </border>
    <border>
      <left/>
      <right/>
      <top/>
      <bottom style="thin">
        <color auto="1"/>
      </bottom>
      <diagonal/>
    </border>
    <border>
      <left/>
      <right/>
      <top style="hair">
        <color rgb="FF00294C"/>
      </top>
      <bottom/>
      <diagonal/>
    </border>
    <border>
      <left/>
      <right style="thin">
        <color indexed="64"/>
      </right>
      <top style="thin">
        <color indexed="64"/>
      </top>
      <bottom style="thin">
        <color indexed="64"/>
      </bottom>
      <diagonal/>
    </border>
    <border>
      <left/>
      <right/>
      <top style="thin">
        <color rgb="FF00294C"/>
      </top>
      <bottom style="thin">
        <color auto="1"/>
      </bottom>
      <diagonal/>
    </border>
    <border>
      <left/>
      <right/>
      <top/>
      <bottom style="hair">
        <color rgb="FF00294C"/>
      </bottom>
      <diagonal/>
    </border>
    <border>
      <left/>
      <right/>
      <top/>
      <bottom style="thin">
        <color rgb="FF0A7BB0"/>
      </bottom>
      <diagonal/>
    </border>
    <border>
      <left/>
      <right/>
      <top style="thin">
        <color rgb="FF0A7BB0"/>
      </top>
      <bottom/>
      <diagonal/>
    </border>
    <border>
      <left/>
      <right/>
      <top style="hair">
        <color indexed="64"/>
      </top>
      <bottom/>
      <diagonal/>
    </border>
    <border>
      <left/>
      <right style="hair">
        <color rgb="FF0A7BB0"/>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style="thin">
        <color rgb="FF00294C"/>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rgb="FF0A7BB0"/>
      </left>
      <right style="thin">
        <color indexed="64"/>
      </right>
      <top/>
      <bottom/>
      <diagonal/>
    </border>
    <border>
      <left style="thin">
        <color indexed="64"/>
      </left>
      <right/>
      <top/>
      <bottom/>
      <diagonal/>
    </border>
    <border>
      <left style="hair">
        <color rgb="FF00294C"/>
      </left>
      <right style="thin">
        <color indexed="64"/>
      </right>
      <top/>
      <bottom/>
      <diagonal/>
    </border>
    <border>
      <left style="hair">
        <color rgb="FF00294C"/>
      </left>
      <right style="thin">
        <color indexed="64"/>
      </right>
      <top style="hair">
        <color indexed="64"/>
      </top>
      <bottom/>
      <diagonal/>
    </border>
    <border>
      <left style="hair">
        <color rgb="FF00294C"/>
      </left>
      <right style="thin">
        <color indexed="64"/>
      </right>
      <top style="hair">
        <color indexed="64"/>
      </top>
      <bottom style="hair">
        <color indexed="64"/>
      </bottom>
      <diagonal/>
    </border>
    <border>
      <left style="thin">
        <color indexed="64"/>
      </left>
      <right/>
      <top style="hair">
        <color indexed="64"/>
      </top>
      <bottom style="thin">
        <color rgb="FF00294C"/>
      </bottom>
      <diagonal/>
    </border>
    <border>
      <left style="hair">
        <color rgb="FF00294C"/>
      </left>
      <right style="thin">
        <color indexed="64"/>
      </right>
      <top style="hair">
        <color indexed="64"/>
      </top>
      <bottom style="thin">
        <color rgb="FF00294C"/>
      </bottom>
      <diagonal/>
    </border>
    <border>
      <left style="thin">
        <color indexed="64"/>
      </left>
      <right/>
      <top style="thin">
        <color rgb="FF00294C"/>
      </top>
      <bottom style="thin">
        <color indexed="64"/>
      </bottom>
      <diagonal/>
    </border>
    <border>
      <left/>
      <right style="hair">
        <color rgb="FF00294C"/>
      </right>
      <top style="thin">
        <color rgb="FF00294C"/>
      </top>
      <bottom style="thin">
        <color indexed="64"/>
      </bottom>
      <diagonal/>
    </border>
    <border>
      <left style="hair">
        <color rgb="FF00294C"/>
      </left>
      <right style="thin">
        <color indexed="64"/>
      </right>
      <top style="thin">
        <color rgb="FF00294C"/>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rgb="FF00294C"/>
      </top>
      <bottom style="hair">
        <color rgb="FF00294C"/>
      </bottom>
      <diagonal/>
    </border>
    <border>
      <left style="thin">
        <color indexed="64"/>
      </left>
      <right/>
      <top style="hair">
        <color rgb="FF00294C"/>
      </top>
      <bottom/>
      <diagonal/>
    </border>
    <border>
      <left style="thin">
        <color indexed="64"/>
      </left>
      <right/>
      <top style="hair">
        <color rgb="FF00294C"/>
      </top>
      <bottom style="thin">
        <color indexed="64"/>
      </bottom>
      <diagonal/>
    </border>
    <border>
      <left/>
      <right/>
      <top style="hair">
        <color rgb="FF00294C"/>
      </top>
      <bottom style="thin">
        <color indexed="64"/>
      </bottom>
      <diagonal/>
    </border>
    <border>
      <left style="thin">
        <color indexed="64"/>
      </left>
      <right/>
      <top style="thin">
        <color indexed="64"/>
      </top>
      <bottom style="hair">
        <color rgb="FF00294C"/>
      </bottom>
      <diagonal/>
    </border>
    <border>
      <left/>
      <right/>
      <top style="thin">
        <color indexed="64"/>
      </top>
      <bottom style="hair">
        <color rgb="FF00294C"/>
      </bottom>
      <diagonal/>
    </border>
    <border>
      <left style="thin">
        <color indexed="64"/>
      </left>
      <right/>
      <top/>
      <bottom style="hair">
        <color rgb="FF00294C"/>
      </bottom>
      <diagonal/>
    </border>
    <border>
      <left style="hair">
        <color indexed="64"/>
      </left>
      <right style="thin">
        <color indexed="64"/>
      </right>
      <top style="hair">
        <color indexed="64"/>
      </top>
      <bottom style="hair">
        <color rgb="FF00294C"/>
      </bottom>
      <diagonal/>
    </border>
    <border>
      <left style="hair">
        <color indexed="64"/>
      </left>
      <right style="thin">
        <color indexed="64"/>
      </right>
      <top style="hair">
        <color rgb="FF00294C"/>
      </top>
      <bottom style="hair">
        <color rgb="FF00294C"/>
      </bottom>
      <diagonal/>
    </border>
    <border>
      <left/>
      <right/>
      <top style="thin">
        <color indexed="64"/>
      </top>
      <bottom style="hair">
        <color rgb="FF0A7BB0"/>
      </bottom>
      <diagonal/>
    </border>
    <border>
      <left/>
      <right/>
      <top style="hair">
        <color rgb="FF0A7BB0"/>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rgb="FF00294C"/>
      </top>
      <bottom style="hair">
        <color rgb="FF00294C"/>
      </bottom>
      <diagonal/>
    </border>
    <border>
      <left/>
      <right style="thin">
        <color indexed="64"/>
      </right>
      <top style="hair">
        <color rgb="FF00294C"/>
      </top>
      <bottom style="hair">
        <color rgb="FF00294C"/>
      </bottom>
      <diagonal/>
    </border>
    <border>
      <left style="hair">
        <color indexed="64"/>
      </left>
      <right style="thin">
        <color indexed="64"/>
      </right>
      <top style="hair">
        <color rgb="FF00294C"/>
      </top>
      <bottom style="thin">
        <color indexed="64"/>
      </bottom>
      <diagonal/>
    </border>
    <border>
      <left style="hair">
        <color indexed="64"/>
      </left>
      <right style="thin">
        <color indexed="64"/>
      </right>
      <top style="thin">
        <color indexed="64"/>
      </top>
      <bottom style="hair">
        <color rgb="FF00294C"/>
      </bottom>
      <diagonal/>
    </border>
    <border>
      <left style="hair">
        <color indexed="64"/>
      </left>
      <right style="thin">
        <color indexed="64"/>
      </right>
      <top style="thin">
        <color auto="1"/>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hair">
        <color indexed="64"/>
      </right>
      <top style="hair">
        <color rgb="FF00294C"/>
      </top>
      <bottom style="thin">
        <color indexed="64"/>
      </bottom>
      <diagonal/>
    </border>
    <border>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0" fontId="23" fillId="0" borderId="0" applyNumberFormat="0" applyFill="0" applyBorder="0" applyAlignment="0" applyProtection="0"/>
  </cellStyleXfs>
  <cellXfs count="118">
    <xf numFmtId="0" fontId="0" fillId="0" borderId="0" xfId="0"/>
    <xf numFmtId="0" fontId="3" fillId="2" borderId="0" xfId="0" applyFont="1" applyFill="1" applyAlignment="1" applyProtection="1">
      <alignment vertical="top"/>
    </xf>
    <xf numFmtId="0" fontId="3" fillId="2"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Alignment="1" applyProtection="1">
      <alignment vertical="top" wrapText="1"/>
    </xf>
    <xf numFmtId="0" fontId="4" fillId="0" borderId="0" xfId="0" applyFont="1" applyFill="1" applyBorder="1" applyAlignment="1" applyProtection="1">
      <alignment horizontal="left" vertical="top" wrapText="1"/>
    </xf>
    <xf numFmtId="0" fontId="3" fillId="0" borderId="0" xfId="0" applyFont="1" applyFill="1" applyAlignment="1" applyProtection="1">
      <alignment vertical="top"/>
    </xf>
    <xf numFmtId="0" fontId="3" fillId="0" borderId="0" xfId="0" applyFont="1" applyFill="1" applyBorder="1" applyAlignment="1" applyProtection="1">
      <alignment vertical="top"/>
    </xf>
    <xf numFmtId="0" fontId="0" fillId="0" borderId="0" xfId="0" applyBorder="1" applyAlignment="1">
      <alignment vertical="top"/>
    </xf>
    <xf numFmtId="0" fontId="5" fillId="2" borderId="0" xfId="0" applyFont="1" applyFill="1" applyAlignment="1" applyProtection="1">
      <alignment horizontal="left" vertical="top"/>
    </xf>
    <xf numFmtId="0" fontId="6" fillId="0" borderId="0" xfId="0" applyFont="1" applyFill="1" applyAlignment="1" applyProtection="1">
      <alignment vertical="top"/>
    </xf>
    <xf numFmtId="0" fontId="6" fillId="2" borderId="0" xfId="0" applyFont="1" applyFill="1" applyAlignment="1" applyProtection="1">
      <alignment vertical="top"/>
    </xf>
    <xf numFmtId="0" fontId="7" fillId="0" borderId="0" xfId="0" applyFont="1" applyFill="1" applyAlignment="1" applyProtection="1">
      <alignment vertical="top"/>
    </xf>
    <xf numFmtId="0" fontId="4" fillId="2" borderId="0" xfId="0" applyFont="1" applyFill="1" applyAlignment="1" applyProtection="1">
      <alignment horizontal="left" vertical="top" wrapText="1"/>
    </xf>
    <xf numFmtId="0" fontId="8" fillId="2" borderId="0" xfId="0" applyFont="1" applyFill="1" applyAlignment="1" applyProtection="1">
      <alignment horizontal="justify" vertical="top" wrapText="1"/>
    </xf>
    <xf numFmtId="0" fontId="10" fillId="2"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3" fillId="2" borderId="0" xfId="0" applyFont="1" applyFill="1" applyAlignment="1" applyProtection="1">
      <alignment horizontal="left" vertical="top"/>
    </xf>
    <xf numFmtId="0" fontId="17" fillId="5" borderId="1" xfId="0" applyFont="1" applyFill="1" applyBorder="1" applyAlignment="1" applyProtection="1">
      <alignment vertical="top"/>
    </xf>
    <xf numFmtId="0" fontId="17" fillId="5" borderId="3" xfId="0" applyFont="1" applyFill="1" applyBorder="1" applyAlignment="1" applyProtection="1">
      <alignment vertical="top"/>
    </xf>
    <xf numFmtId="0" fontId="19" fillId="4" borderId="17" xfId="0" applyFont="1" applyFill="1" applyBorder="1" applyAlignment="1" applyProtection="1">
      <alignment vertical="top" wrapText="1"/>
    </xf>
    <xf numFmtId="0" fontId="15" fillId="0" borderId="19" xfId="0" applyNumberFormat="1" applyFont="1" applyFill="1" applyBorder="1" applyAlignment="1" applyProtection="1">
      <alignment horizontal="center" vertical="top"/>
    </xf>
    <xf numFmtId="42" fontId="16" fillId="3" borderId="21" xfId="0" applyNumberFormat="1" applyFont="1" applyFill="1" applyBorder="1" applyAlignment="1" applyProtection="1">
      <alignment horizontal="center" vertical="top"/>
      <protection locked="0"/>
    </xf>
    <xf numFmtId="42" fontId="16" fillId="3" borderId="22" xfId="0" applyNumberFormat="1" applyFont="1" applyFill="1" applyBorder="1" applyAlignment="1" applyProtection="1">
      <alignment horizontal="center" vertical="top"/>
      <protection locked="0"/>
    </xf>
    <xf numFmtId="42" fontId="16" fillId="3" borderId="23" xfId="0" applyNumberFormat="1" applyFont="1" applyFill="1" applyBorder="1" applyAlignment="1" applyProtection="1">
      <alignment horizontal="center" vertical="top"/>
      <protection locked="0"/>
    </xf>
    <xf numFmtId="42" fontId="16" fillId="3" borderId="25" xfId="0" applyNumberFormat="1" applyFont="1" applyFill="1" applyBorder="1" applyAlignment="1" applyProtection="1">
      <alignment horizontal="center" vertical="top"/>
      <protection locked="0"/>
    </xf>
    <xf numFmtId="42" fontId="15" fillId="0" borderId="28" xfId="0" applyNumberFormat="1" applyFont="1" applyFill="1" applyBorder="1" applyAlignment="1" applyProtection="1">
      <alignment horizontal="center" vertical="top"/>
    </xf>
    <xf numFmtId="0" fontId="17" fillId="5" borderId="33" xfId="0" applyFont="1" applyFill="1" applyBorder="1" applyAlignment="1" applyProtection="1">
      <alignment vertical="top"/>
    </xf>
    <xf numFmtId="0" fontId="17" fillId="5" borderId="34" xfId="0" applyFont="1" applyFill="1" applyBorder="1" applyAlignment="1" applyProtection="1">
      <alignment vertical="top"/>
    </xf>
    <xf numFmtId="0" fontId="17" fillId="5" borderId="35" xfId="0" applyFont="1" applyFill="1" applyBorder="1" applyAlignment="1" applyProtection="1">
      <alignment vertical="top"/>
    </xf>
    <xf numFmtId="0" fontId="17" fillId="5" borderId="36" xfId="0" applyFont="1" applyFill="1" applyBorder="1" applyAlignment="1" applyProtection="1">
      <alignment vertical="top"/>
    </xf>
    <xf numFmtId="0" fontId="17" fillId="5" borderId="39" xfId="0" applyFont="1" applyFill="1" applyBorder="1" applyAlignment="1" applyProtection="1">
      <alignment vertical="top"/>
    </xf>
    <xf numFmtId="0" fontId="17" fillId="5" borderId="6" xfId="0" applyFont="1" applyFill="1" applyBorder="1" applyAlignment="1" applyProtection="1">
      <alignment vertical="top"/>
    </xf>
    <xf numFmtId="42" fontId="16" fillId="3" borderId="40" xfId="0" applyNumberFormat="1" applyFont="1" applyFill="1" applyBorder="1" applyAlignment="1" applyProtection="1">
      <alignment horizontal="center" vertical="top"/>
      <protection locked="0"/>
    </xf>
    <xf numFmtId="42" fontId="16" fillId="3" borderId="41" xfId="0" applyNumberFormat="1" applyFont="1" applyFill="1" applyBorder="1" applyAlignment="1" applyProtection="1">
      <alignment horizontal="center" vertical="top"/>
      <protection locked="0"/>
    </xf>
    <xf numFmtId="42" fontId="16" fillId="0" borderId="16" xfId="0" applyNumberFormat="1" applyFont="1" applyFill="1" applyBorder="1" applyAlignment="1" applyProtection="1">
      <alignment horizontal="center" vertical="top"/>
    </xf>
    <xf numFmtId="42" fontId="16" fillId="3" borderId="14" xfId="0" applyNumberFormat="1" applyFont="1" applyFill="1" applyBorder="1" applyAlignment="1" applyProtection="1">
      <alignment horizontal="center" vertical="top"/>
      <protection locked="0"/>
    </xf>
    <xf numFmtId="42" fontId="16" fillId="0" borderId="48" xfId="0" applyNumberFormat="1" applyFont="1" applyFill="1" applyBorder="1" applyAlignment="1" applyProtection="1">
      <alignment horizontal="center" vertical="top"/>
    </xf>
    <xf numFmtId="42" fontId="16" fillId="0" borderId="46" xfId="0" applyNumberFormat="1" applyFont="1" applyFill="1" applyBorder="1" applyAlignment="1" applyProtection="1">
      <alignment horizontal="center" vertical="top"/>
    </xf>
    <xf numFmtId="42" fontId="16" fillId="0" borderId="47" xfId="0" applyNumberFormat="1" applyFont="1" applyFill="1" applyBorder="1" applyAlignment="1" applyProtection="1">
      <alignment horizontal="center" vertical="top"/>
    </xf>
    <xf numFmtId="0" fontId="19" fillId="4" borderId="51" xfId="0" applyFont="1" applyFill="1" applyBorder="1" applyAlignment="1" applyProtection="1">
      <alignment vertical="top" wrapText="1"/>
    </xf>
    <xf numFmtId="0" fontId="12" fillId="5" borderId="20" xfId="0" applyFont="1" applyFill="1" applyBorder="1" applyAlignment="1" applyProtection="1">
      <alignment vertical="top"/>
    </xf>
    <xf numFmtId="0" fontId="12" fillId="5" borderId="0" xfId="0" applyFont="1" applyFill="1" applyBorder="1" applyAlignment="1" applyProtection="1">
      <alignment vertical="top"/>
    </xf>
    <xf numFmtId="0" fontId="12" fillId="5" borderId="18" xfId="0" applyFont="1" applyFill="1" applyBorder="1" applyAlignment="1" applyProtection="1">
      <alignment vertical="top"/>
    </xf>
    <xf numFmtId="0" fontId="12" fillId="5" borderId="9" xfId="0" applyFont="1" applyFill="1" applyBorder="1" applyAlignment="1" applyProtection="1">
      <alignment vertical="top"/>
    </xf>
    <xf numFmtId="0" fontId="12" fillId="5" borderId="24" xfId="0" applyFont="1" applyFill="1" applyBorder="1" applyAlignment="1" applyProtection="1">
      <alignment vertical="top"/>
    </xf>
    <xf numFmtId="0" fontId="12" fillId="5" borderId="12" xfId="0" applyFont="1" applyFill="1" applyBorder="1" applyAlignment="1" applyProtection="1">
      <alignment vertical="top"/>
    </xf>
    <xf numFmtId="0" fontId="14" fillId="5" borderId="42" xfId="0" applyFont="1" applyFill="1" applyBorder="1" applyAlignment="1" applyProtection="1">
      <alignment vertical="top"/>
    </xf>
    <xf numFmtId="0" fontId="20" fillId="4" borderId="15" xfId="0" applyFont="1" applyFill="1" applyBorder="1" applyAlignment="1" applyProtection="1">
      <alignment vertical="top" wrapText="1"/>
    </xf>
    <xf numFmtId="0" fontId="21" fillId="0" borderId="0" xfId="0" applyFont="1" applyFill="1" applyAlignment="1" applyProtection="1">
      <alignment vertical="top"/>
    </xf>
    <xf numFmtId="0" fontId="20" fillId="4" borderId="52" xfId="0" applyFont="1" applyFill="1" applyBorder="1" applyAlignment="1" applyProtection="1">
      <alignment vertical="top" wrapText="1"/>
    </xf>
    <xf numFmtId="0" fontId="2" fillId="0" borderId="0" xfId="0" applyFont="1" applyBorder="1" applyAlignment="1">
      <alignment vertical="top"/>
    </xf>
    <xf numFmtId="49" fontId="12" fillId="5" borderId="6" xfId="0" applyNumberFormat="1" applyFont="1" applyFill="1" applyBorder="1" applyAlignment="1" applyProtection="1">
      <alignment horizontal="right" vertical="top" indent="1"/>
    </xf>
    <xf numFmtId="49" fontId="12" fillId="5" borderId="1" xfId="0" applyNumberFormat="1" applyFont="1" applyFill="1" applyBorder="1" applyAlignment="1" applyProtection="1">
      <alignment horizontal="right" vertical="top" indent="1"/>
    </xf>
    <xf numFmtId="49" fontId="12" fillId="5" borderId="45" xfId="0" applyNumberFormat="1" applyFont="1" applyFill="1" applyBorder="1" applyAlignment="1" applyProtection="1">
      <alignment horizontal="right" vertical="top" indent="1"/>
    </xf>
    <xf numFmtId="49" fontId="12" fillId="5" borderId="36" xfId="0" applyNumberFormat="1" applyFont="1" applyFill="1" applyBorder="1" applyAlignment="1" applyProtection="1">
      <alignment horizontal="right" vertical="top" indent="1"/>
    </xf>
    <xf numFmtId="0" fontId="14" fillId="5" borderId="37" xfId="0" applyFont="1" applyFill="1" applyBorder="1" applyAlignment="1" applyProtection="1">
      <alignment vertical="top"/>
    </xf>
    <xf numFmtId="0" fontId="14" fillId="5" borderId="38" xfId="0" applyFont="1" applyFill="1" applyBorder="1" applyAlignment="1" applyProtection="1">
      <alignment vertical="top"/>
    </xf>
    <xf numFmtId="0" fontId="14" fillId="5" borderId="33" xfId="0" applyFont="1" applyFill="1" applyBorder="1" applyAlignment="1" applyProtection="1">
      <alignment vertical="top"/>
    </xf>
    <xf numFmtId="0" fontId="14" fillId="5" borderId="1" xfId="0" applyFont="1" applyFill="1" applyBorder="1" applyAlignment="1" applyProtection="1">
      <alignment vertical="top"/>
    </xf>
    <xf numFmtId="0" fontId="14" fillId="5" borderId="45" xfId="0" applyFont="1" applyFill="1" applyBorder="1" applyAlignment="1" applyProtection="1">
      <alignment vertical="top"/>
    </xf>
    <xf numFmtId="14" fontId="16" fillId="3" borderId="16" xfId="0" applyNumberFormat="1" applyFont="1" applyFill="1" applyBorder="1" applyAlignment="1" applyProtection="1">
      <alignment horizontal="center" vertical="center"/>
      <protection locked="0"/>
    </xf>
    <xf numFmtId="14" fontId="16" fillId="0" borderId="16"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right" vertical="top" indent="1"/>
    </xf>
    <xf numFmtId="10" fontId="15" fillId="0" borderId="44" xfId="1" applyNumberFormat="1" applyFont="1" applyFill="1" applyBorder="1" applyAlignment="1" applyProtection="1">
      <alignment horizontal="center" vertical="center"/>
    </xf>
    <xf numFmtId="14" fontId="16" fillId="3" borderId="4" xfId="0" applyNumberFormat="1" applyFont="1" applyFill="1" applyBorder="1" applyAlignment="1" applyProtection="1">
      <alignment horizontal="center" vertical="center"/>
      <protection locked="0"/>
    </xf>
    <xf numFmtId="14" fontId="16" fillId="3" borderId="49" xfId="0" applyNumberFormat="1" applyFont="1" applyFill="1" applyBorder="1" applyAlignment="1" applyProtection="1">
      <alignment horizontal="center" vertical="center"/>
      <protection locked="0"/>
    </xf>
    <xf numFmtId="14" fontId="6" fillId="2" borderId="0" xfId="0" applyNumberFormat="1" applyFont="1" applyFill="1" applyAlignment="1" applyProtection="1">
      <alignment vertical="top"/>
    </xf>
    <xf numFmtId="14" fontId="22" fillId="2" borderId="0" xfId="0" applyNumberFormat="1" applyFont="1" applyFill="1" applyAlignment="1" applyProtection="1">
      <alignment vertical="top"/>
    </xf>
    <xf numFmtId="14" fontId="9" fillId="2" borderId="0" xfId="0" applyNumberFormat="1" applyFont="1" applyFill="1" applyAlignment="1" applyProtection="1">
      <alignment vertical="top"/>
    </xf>
    <xf numFmtId="42" fontId="16" fillId="3" borderId="46" xfId="0" applyNumberFormat="1" applyFont="1" applyFill="1" applyBorder="1" applyAlignment="1" applyProtection="1">
      <alignment horizontal="center" vertical="top"/>
      <protection locked="0"/>
    </xf>
    <xf numFmtId="42" fontId="16" fillId="3" borderId="47" xfId="0" applyNumberFormat="1" applyFont="1" applyFill="1" applyBorder="1" applyAlignment="1" applyProtection="1">
      <alignment horizontal="center" vertical="top"/>
      <protection locked="0"/>
    </xf>
    <xf numFmtId="0" fontId="3" fillId="2" borderId="0" xfId="0" applyFont="1" applyFill="1" applyAlignment="1" applyProtection="1"/>
    <xf numFmtId="0" fontId="24" fillId="0" borderId="0" xfId="2" applyFont="1" applyAlignment="1">
      <alignment vertical="top" wrapText="1"/>
    </xf>
    <xf numFmtId="0" fontId="14" fillId="5" borderId="3" xfId="0" applyFont="1" applyFill="1" applyBorder="1" applyAlignment="1" applyProtection="1">
      <alignment vertical="top"/>
    </xf>
    <xf numFmtId="42" fontId="16" fillId="0" borderId="56" xfId="0" applyNumberFormat="1" applyFont="1" applyFill="1" applyBorder="1" applyAlignment="1" applyProtection="1">
      <alignment horizontal="center" vertical="top"/>
    </xf>
    <xf numFmtId="42" fontId="16" fillId="3" borderId="57" xfId="0" applyNumberFormat="1" applyFont="1" applyFill="1" applyBorder="1" applyAlignment="1" applyProtection="1">
      <alignment horizontal="center" vertical="top"/>
      <protection locked="0"/>
    </xf>
    <xf numFmtId="10" fontId="18" fillId="0" borderId="44" xfId="1" applyNumberFormat="1" applyFont="1" applyFill="1" applyBorder="1" applyAlignment="1" applyProtection="1">
      <alignment horizontal="center" vertical="top"/>
    </xf>
    <xf numFmtId="0" fontId="14" fillId="5" borderId="34" xfId="0" applyFont="1" applyFill="1" applyBorder="1" applyAlignment="1" applyProtection="1">
      <alignment vertical="top"/>
    </xf>
    <xf numFmtId="0" fontId="14" fillId="5" borderId="59" xfId="0" applyFont="1" applyFill="1" applyBorder="1" applyAlignment="1" applyProtection="1">
      <alignment vertical="top"/>
    </xf>
    <xf numFmtId="0" fontId="14" fillId="5" borderId="58" xfId="0" applyFont="1" applyFill="1" applyBorder="1" applyAlignment="1" applyProtection="1">
      <alignment vertical="top"/>
    </xf>
    <xf numFmtId="0" fontId="12" fillId="0" borderId="0" xfId="0" applyFont="1" applyFill="1" applyBorder="1" applyAlignment="1" applyProtection="1">
      <alignment vertical="top" wrapText="1"/>
    </xf>
    <xf numFmtId="0" fontId="0" fillId="0" borderId="0" xfId="0" applyAlignment="1">
      <alignment vertical="top"/>
    </xf>
    <xf numFmtId="0" fontId="9" fillId="0" borderId="7" xfId="0" applyFont="1" applyFill="1" applyBorder="1" applyAlignment="1" applyProtection="1">
      <alignment vertical="top"/>
    </xf>
    <xf numFmtId="0" fontId="11" fillId="0" borderId="7" xfId="0" applyFont="1" applyBorder="1" applyAlignment="1">
      <alignment vertical="top"/>
    </xf>
    <xf numFmtId="0" fontId="3" fillId="0" borderId="8" xfId="0" applyFont="1" applyFill="1" applyBorder="1" applyAlignment="1" applyProtection="1">
      <alignment vertical="top"/>
    </xf>
    <xf numFmtId="0" fontId="0" fillId="0" borderId="8" xfId="0" applyBorder="1" applyAlignment="1">
      <alignment vertical="top"/>
    </xf>
    <xf numFmtId="0" fontId="0" fillId="0" borderId="0" xfId="0" applyAlignment="1">
      <alignment vertical="top" wrapText="1"/>
    </xf>
    <xf numFmtId="0" fontId="26" fillId="0" borderId="0" xfId="0" applyFont="1" applyFill="1" applyBorder="1" applyAlignment="1" applyProtection="1">
      <alignment vertical="top" wrapText="1"/>
    </xf>
    <xf numFmtId="0" fontId="12" fillId="0" borderId="0" xfId="0" applyFont="1" applyAlignment="1">
      <alignment vertical="top" wrapText="1"/>
    </xf>
    <xf numFmtId="0" fontId="14"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4" fillId="5" borderId="31" xfId="0" applyFont="1" applyFill="1" applyBorder="1" applyAlignment="1" applyProtection="1">
      <alignment horizontal="left" vertical="top"/>
    </xf>
    <xf numFmtId="0" fontId="14" fillId="5" borderId="13" xfId="0" applyFont="1" applyFill="1" applyBorder="1" applyAlignment="1" applyProtection="1">
      <alignment horizontal="left" vertical="top"/>
    </xf>
    <xf numFmtId="0" fontId="14" fillId="5" borderId="43" xfId="0" applyFont="1" applyFill="1" applyBorder="1" applyAlignment="1" applyProtection="1">
      <alignment horizontal="left" vertical="top"/>
    </xf>
    <xf numFmtId="0" fontId="14" fillId="5" borderId="32" xfId="0" applyFont="1" applyFill="1" applyBorder="1" applyAlignment="1" applyProtection="1">
      <alignment horizontal="left" vertical="top" wrapText="1"/>
    </xf>
    <xf numFmtId="0" fontId="14" fillId="5" borderId="2" xfId="0" applyFont="1" applyFill="1" applyBorder="1" applyAlignment="1" applyProtection="1">
      <alignment horizontal="left" vertical="top" wrapText="1"/>
    </xf>
    <xf numFmtId="0" fontId="9" fillId="0" borderId="0" xfId="0" applyFont="1" applyFill="1" applyAlignment="1" applyProtection="1">
      <alignment vertical="top" wrapText="1"/>
    </xf>
    <xf numFmtId="0" fontId="12" fillId="0" borderId="0" xfId="0" applyFont="1" applyFill="1" applyAlignment="1" applyProtection="1">
      <alignment vertical="top" wrapText="1"/>
    </xf>
    <xf numFmtId="0" fontId="14" fillId="5" borderId="18" xfId="0" applyFont="1" applyFill="1" applyBorder="1" applyAlignment="1" applyProtection="1">
      <alignment horizontal="left" vertical="top"/>
    </xf>
    <xf numFmtId="0" fontId="14" fillId="5" borderId="9" xfId="0" applyFont="1" applyFill="1" applyBorder="1" applyAlignment="1" applyProtection="1">
      <alignment horizontal="left" vertical="top"/>
    </xf>
    <xf numFmtId="0" fontId="14" fillId="5" borderId="10" xfId="0" applyFont="1" applyFill="1" applyBorder="1" applyAlignment="1" applyProtection="1">
      <alignment horizontal="left" vertical="top"/>
    </xf>
    <xf numFmtId="0" fontId="14" fillId="5" borderId="11" xfId="0" applyFont="1" applyFill="1" applyBorder="1" applyAlignment="1" applyProtection="1">
      <alignment horizontal="left" vertical="top" wrapText="1"/>
    </xf>
    <xf numFmtId="0" fontId="14" fillId="5" borderId="26" xfId="0" applyFont="1" applyFill="1" applyBorder="1" applyAlignment="1" applyProtection="1">
      <alignment horizontal="left" vertical="top"/>
    </xf>
    <xf numFmtId="0" fontId="14" fillId="5" borderId="5" xfId="0" applyFont="1" applyFill="1" applyBorder="1" applyAlignment="1" applyProtection="1">
      <alignment horizontal="left" vertical="top"/>
    </xf>
    <xf numFmtId="0" fontId="14" fillId="5" borderId="27" xfId="0" applyFont="1" applyFill="1" applyBorder="1" applyAlignment="1" applyProtection="1">
      <alignment horizontal="left" vertical="top"/>
    </xf>
    <xf numFmtId="0" fontId="14" fillId="5" borderId="29" xfId="0" applyFont="1" applyFill="1" applyBorder="1" applyAlignment="1" applyProtection="1">
      <alignment vertical="top"/>
    </xf>
    <xf numFmtId="0" fontId="0" fillId="5" borderId="30" xfId="0" applyFont="1" applyFill="1" applyBorder="1" applyAlignment="1">
      <alignment vertical="top"/>
    </xf>
    <xf numFmtId="0" fontId="14" fillId="5" borderId="20" xfId="0" applyFont="1" applyFill="1" applyBorder="1" applyAlignment="1" applyProtection="1">
      <alignment horizontal="left" vertical="top"/>
    </xf>
    <xf numFmtId="0" fontId="14" fillId="5" borderId="0" xfId="0" applyFont="1" applyFill="1" applyBorder="1" applyAlignment="1" applyProtection="1">
      <alignment horizontal="left" vertical="top"/>
    </xf>
    <xf numFmtId="0" fontId="14" fillId="5" borderId="53" xfId="0" applyFont="1" applyFill="1" applyBorder="1" applyAlignment="1" applyProtection="1">
      <alignment horizontal="left" vertical="top" wrapText="1"/>
    </xf>
    <xf numFmtId="0" fontId="14" fillId="5" borderId="54" xfId="0" applyFont="1" applyFill="1" applyBorder="1" applyAlignment="1" applyProtection="1">
      <alignment horizontal="left" vertical="top" wrapText="1"/>
    </xf>
    <xf numFmtId="0" fontId="14" fillId="5" borderId="55" xfId="0" applyFont="1" applyFill="1" applyBorder="1" applyAlignment="1" applyProtection="1">
      <alignment horizontal="left" vertical="top" wrapText="1"/>
    </xf>
    <xf numFmtId="0" fontId="12" fillId="0" borderId="0" xfId="0" applyFont="1" applyAlignment="1">
      <alignment vertical="top"/>
    </xf>
    <xf numFmtId="0" fontId="14" fillId="5" borderId="31" xfId="0" applyFont="1" applyFill="1" applyBorder="1" applyAlignment="1" applyProtection="1">
      <alignment horizontal="left" vertical="top" wrapText="1"/>
    </xf>
    <xf numFmtId="0" fontId="14" fillId="5" borderId="13" xfId="0" applyFont="1" applyFill="1" applyBorder="1" applyAlignment="1" applyProtection="1">
      <alignment horizontal="left" vertical="top" wrapText="1"/>
    </xf>
    <xf numFmtId="0" fontId="14" fillId="5" borderId="50" xfId="0" applyFont="1" applyFill="1" applyBorder="1" applyAlignment="1" applyProtection="1">
      <alignment horizontal="left" vertical="top" wrapText="1"/>
    </xf>
  </cellXfs>
  <cellStyles count="3">
    <cellStyle name="Link" xfId="2" builtinId="8"/>
    <cellStyle name="Prozent" xfId="1" builtinId="5"/>
    <cellStyle name="Standard" xfId="0" builtinId="0"/>
  </cellStyles>
  <dxfs count="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strike val="0"/>
        <color rgb="FF00B050"/>
      </font>
    </dxf>
    <dxf>
      <font>
        <b/>
        <i val="0"/>
        <color rgb="FFFF0000"/>
      </font>
    </dxf>
  </dxfs>
  <tableStyles count="0" defaultTableStyle="TableStyleMedium2" defaultPivotStyle="PivotStyleLight16"/>
  <colors>
    <mruColors>
      <color rgb="FF0A7BB0"/>
      <color rgb="FF063555"/>
      <color rgb="FFAE9357"/>
      <color rgb="FF74A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2263937</xdr:colOff>
      <xdr:row>2</xdr:row>
      <xdr:rowOff>701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61925"/>
          <a:ext cx="2263937" cy="35312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showGridLines="0" tabSelected="1"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32.28515625" style="1" bestFit="1" customWidth="1"/>
    <col min="6" max="6" width="5" style="1" customWidth="1"/>
    <col min="7" max="7" width="9.28515625" style="1" customWidth="1"/>
    <col min="8" max="8" width="11.42578125" style="1"/>
    <col min="9" max="9" width="25.42578125" style="1" bestFit="1" customWidth="1"/>
    <col min="10" max="16384" width="11.42578125" style="1"/>
  </cols>
  <sheetData>
    <row r="1" spans="2:7" x14ac:dyDescent="0.2">
      <c r="B1" s="6"/>
      <c r="C1" s="6"/>
      <c r="D1" s="6"/>
      <c r="E1" s="6"/>
      <c r="F1" s="6"/>
    </row>
    <row r="2" spans="2:7" ht="27.75" customHeight="1" x14ac:dyDescent="0.2">
      <c r="B2" s="6"/>
      <c r="C2" s="6"/>
      <c r="D2" s="6"/>
      <c r="E2" s="6"/>
      <c r="F2" s="6"/>
    </row>
    <row r="3" spans="2:7" ht="15" customHeight="1" x14ac:dyDescent="0.2">
      <c r="B3" s="6"/>
      <c r="C3" s="6"/>
      <c r="D3" s="6"/>
      <c r="E3" s="6"/>
      <c r="F3" s="6"/>
    </row>
    <row r="4" spans="2:7" ht="15.75" x14ac:dyDescent="0.2">
      <c r="B4" s="83" t="s">
        <v>0</v>
      </c>
      <c r="C4" s="84"/>
      <c r="D4" s="84"/>
      <c r="E4" s="84"/>
      <c r="F4" s="6"/>
    </row>
    <row r="5" spans="2:7" x14ac:dyDescent="0.2">
      <c r="B5" s="85" t="s">
        <v>1</v>
      </c>
      <c r="C5" s="86"/>
      <c r="D5" s="86"/>
      <c r="E5" s="86"/>
      <c r="F5" s="6"/>
    </row>
    <row r="6" spans="2:7" ht="9" customHeight="1" x14ac:dyDescent="0.2">
      <c r="B6" s="7"/>
      <c r="C6" s="8"/>
      <c r="D6" s="8"/>
      <c r="E6" s="8"/>
      <c r="F6" s="6"/>
    </row>
    <row r="7" spans="2:7" ht="56.25" customHeight="1" x14ac:dyDescent="0.2">
      <c r="B7" s="81" t="s">
        <v>2</v>
      </c>
      <c r="C7" s="87"/>
      <c r="D7" s="87"/>
      <c r="E7" s="87"/>
      <c r="F7" s="6"/>
      <c r="G7" s="72"/>
    </row>
    <row r="8" spans="2:7" x14ac:dyDescent="0.2">
      <c r="B8" s="7"/>
      <c r="C8" s="8"/>
      <c r="D8" s="8"/>
      <c r="E8" s="8"/>
      <c r="F8" s="6"/>
    </row>
    <row r="9" spans="2:7" ht="28.5" customHeight="1" x14ac:dyDescent="0.2">
      <c r="B9" s="88" t="s">
        <v>43</v>
      </c>
      <c r="C9" s="89"/>
      <c r="D9" s="89"/>
      <c r="E9" s="89"/>
      <c r="F9" s="6"/>
    </row>
    <row r="10" spans="2:7" ht="9" customHeight="1" x14ac:dyDescent="0.2">
      <c r="B10" s="7"/>
      <c r="C10" s="8"/>
      <c r="D10" s="8"/>
      <c r="E10" s="8"/>
      <c r="F10" s="6"/>
    </row>
    <row r="11" spans="2:7" x14ac:dyDescent="0.2">
      <c r="B11" s="81" t="s">
        <v>3</v>
      </c>
      <c r="C11" s="89"/>
      <c r="D11" s="89"/>
      <c r="E11" s="89"/>
      <c r="F11" s="6"/>
    </row>
    <row r="12" spans="2:7" ht="9" customHeight="1" x14ac:dyDescent="0.2">
      <c r="B12" s="7"/>
      <c r="C12" s="8"/>
      <c r="D12" s="8"/>
      <c r="E12" s="8"/>
      <c r="F12" s="6"/>
    </row>
    <row r="13" spans="2:7" ht="30.75" customHeight="1" x14ac:dyDescent="0.2">
      <c r="B13" s="90" t="s">
        <v>47</v>
      </c>
      <c r="C13" s="90"/>
      <c r="D13" s="90"/>
      <c r="E13" s="73" t="s">
        <v>4</v>
      </c>
      <c r="F13" s="6"/>
    </row>
    <row r="14" spans="2:7" ht="29.25" customHeight="1" x14ac:dyDescent="0.2">
      <c r="B14" s="81" t="s">
        <v>45</v>
      </c>
      <c r="C14" s="82"/>
      <c r="D14" s="82"/>
      <c r="E14" s="82"/>
      <c r="F14" s="6"/>
    </row>
    <row r="15" spans="2:7" ht="9" customHeight="1" x14ac:dyDescent="0.2">
      <c r="B15" s="7"/>
      <c r="C15" s="8"/>
      <c r="D15" s="8"/>
      <c r="E15" s="8"/>
      <c r="F15" s="6"/>
    </row>
    <row r="16" spans="2:7" ht="30.75" customHeight="1" x14ac:dyDescent="0.2">
      <c r="B16" s="91" t="s">
        <v>48</v>
      </c>
      <c r="C16" s="90"/>
      <c r="D16" s="90"/>
      <c r="E16" s="73" t="s">
        <v>4</v>
      </c>
      <c r="F16" s="6"/>
    </row>
    <row r="17" spans="2:9" ht="38.25" customHeight="1" x14ac:dyDescent="0.2">
      <c r="B17" s="81" t="s">
        <v>46</v>
      </c>
      <c r="C17" s="82"/>
      <c r="D17" s="82"/>
      <c r="E17" s="82"/>
      <c r="F17" s="6"/>
    </row>
    <row r="18" spans="2:9" ht="9" customHeight="1" x14ac:dyDescent="0.2">
      <c r="B18" s="7"/>
      <c r="C18" s="8"/>
      <c r="D18" s="8"/>
      <c r="E18" s="8"/>
      <c r="F18" s="6"/>
    </row>
    <row r="19" spans="2:9" ht="30.75" customHeight="1" x14ac:dyDescent="0.2">
      <c r="B19" s="90" t="s">
        <v>49</v>
      </c>
      <c r="C19" s="90"/>
      <c r="D19" s="90"/>
      <c r="E19" s="73" t="s">
        <v>5</v>
      </c>
      <c r="F19" s="6"/>
    </row>
    <row r="20" spans="2:9" ht="68.25" customHeight="1" x14ac:dyDescent="0.2">
      <c r="B20" s="81" t="s">
        <v>44</v>
      </c>
      <c r="C20" s="82"/>
      <c r="D20" s="82"/>
      <c r="E20" s="82"/>
      <c r="F20" s="6"/>
    </row>
    <row r="21" spans="2:9" ht="9" customHeight="1" x14ac:dyDescent="0.2">
      <c r="B21" s="7"/>
      <c r="C21" s="8"/>
      <c r="D21" s="8"/>
      <c r="E21" s="8"/>
      <c r="F21" s="6"/>
    </row>
    <row r="22" spans="2:9" ht="35.25" customHeight="1" x14ac:dyDescent="0.2">
      <c r="B22" s="3"/>
      <c r="C22" s="3"/>
      <c r="D22" s="3"/>
      <c r="E22" s="3"/>
      <c r="F22" s="3"/>
      <c r="G22" s="2"/>
      <c r="H22" s="9"/>
      <c r="I22" s="9"/>
    </row>
    <row r="23" spans="2:9" ht="48" customHeight="1" x14ac:dyDescent="0.2">
      <c r="B23" s="3"/>
      <c r="C23" s="3"/>
      <c r="D23" s="3"/>
      <c r="E23" s="3"/>
      <c r="F23" s="3"/>
      <c r="G23" s="2"/>
      <c r="H23" s="9"/>
      <c r="I23" s="67"/>
    </row>
    <row r="24" spans="2:9" x14ac:dyDescent="0.2">
      <c r="B24" s="6"/>
      <c r="C24" s="6"/>
      <c r="D24" s="6"/>
      <c r="E24" s="6"/>
      <c r="F24" s="6"/>
    </row>
    <row r="25" spans="2:9" x14ac:dyDescent="0.2">
      <c r="B25" s="6"/>
      <c r="C25" s="6"/>
      <c r="D25" s="6"/>
      <c r="E25" s="6"/>
      <c r="F25" s="6"/>
    </row>
  </sheetData>
  <sheetProtection algorithmName="SHA-512" hashValue="24z80Yz4pPzL7GUT2/gnjRgQc9jo0E2SlpOkL8lcG2IUnf2CFQ1sIINAXIzdnOMEvYeEXlZ+lSy47xVTbItX/g==" saltValue="J15+BYQY5ZAO53fEwfvjyQ==" spinCount="100000" sheet="1" objects="1" scenarios="1"/>
  <mergeCells count="11">
    <mergeCell ref="B20:E20"/>
    <mergeCell ref="B4:E4"/>
    <mergeCell ref="B5:E5"/>
    <mergeCell ref="B7:E7"/>
    <mergeCell ref="B9:E9"/>
    <mergeCell ref="B11:E11"/>
    <mergeCell ref="B13:D13"/>
    <mergeCell ref="B16:D16"/>
    <mergeCell ref="B19:D19"/>
    <mergeCell ref="B14:E14"/>
    <mergeCell ref="B17:E17"/>
  </mergeCells>
  <hyperlinks>
    <hyperlink ref="E13" location="'Strumento di calcolo 1'!A1" display="BERECHNUNGSHILFE 1"/>
    <hyperlink ref="E16" location="'Strumento di calcolo 1'!A1" display="BERECHNUNGSHILFE 1"/>
    <hyperlink ref="E19" location="'Strumento di calcolo 2'!A1" display="BERECHNUNGSHILFE 2"/>
  </hyperlinks>
  <pageMargins left="0.7" right="0.7"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5.570312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0</v>
      </c>
      <c r="C4" s="84"/>
      <c r="D4" s="84"/>
      <c r="E4" s="84"/>
      <c r="F4" s="6"/>
    </row>
    <row r="5" spans="2:9" x14ac:dyDescent="0.2">
      <c r="B5" s="85" t="s">
        <v>1</v>
      </c>
      <c r="C5" s="86"/>
      <c r="D5" s="86"/>
      <c r="E5" s="86"/>
      <c r="F5" s="6"/>
    </row>
    <row r="6" spans="2:9" ht="9" customHeight="1" x14ac:dyDescent="0.2">
      <c r="B6" s="7"/>
      <c r="C6" s="8"/>
      <c r="D6" s="8"/>
      <c r="E6" s="8"/>
      <c r="F6" s="6"/>
    </row>
    <row r="7" spans="2:9" ht="31.5" customHeight="1" x14ac:dyDescent="0.2">
      <c r="B7" s="92" t="s">
        <v>6</v>
      </c>
      <c r="C7" s="92"/>
      <c r="D7" s="92"/>
      <c r="E7" s="92"/>
      <c r="F7" s="6"/>
    </row>
    <row r="8" spans="2:9" ht="9" customHeight="1" x14ac:dyDescent="0.2">
      <c r="B8" s="7"/>
      <c r="C8" s="8"/>
      <c r="D8" s="8"/>
      <c r="E8" s="8"/>
      <c r="F8" s="6"/>
    </row>
    <row r="9" spans="2:9" s="11" customFormat="1" ht="15.75" customHeight="1" x14ac:dyDescent="0.2">
      <c r="B9" s="98" t="s">
        <v>7</v>
      </c>
      <c r="C9" s="82"/>
      <c r="D9" s="82"/>
      <c r="E9" s="82"/>
      <c r="F9" s="10"/>
    </row>
    <row r="10" spans="2:9" ht="9" customHeight="1" x14ac:dyDescent="0.2">
      <c r="B10" s="7"/>
      <c r="C10" s="8"/>
      <c r="D10" s="8"/>
      <c r="E10" s="8"/>
      <c r="F10" s="6"/>
    </row>
    <row r="11" spans="2:9" s="11" customFormat="1" ht="54.75" customHeight="1" x14ac:dyDescent="0.2">
      <c r="B11" s="99" t="s">
        <v>8</v>
      </c>
      <c r="C11" s="87"/>
      <c r="D11" s="87"/>
      <c r="E11" s="87"/>
      <c r="F11" s="10"/>
    </row>
    <row r="12" spans="2:9" s="11" customFormat="1" ht="15" customHeight="1" x14ac:dyDescent="0.2">
      <c r="B12" s="49" t="s">
        <v>9</v>
      </c>
      <c r="C12" s="12"/>
      <c r="D12" s="12"/>
      <c r="E12" s="12"/>
      <c r="F12" s="10"/>
    </row>
    <row r="13" spans="2:9" ht="41.25" x14ac:dyDescent="0.2">
      <c r="B13" s="48" t="s">
        <v>50</v>
      </c>
      <c r="C13" s="61">
        <v>42005</v>
      </c>
      <c r="D13" s="20" t="s">
        <v>10</v>
      </c>
      <c r="E13" s="62">
        <v>43830</v>
      </c>
      <c r="F13" s="6"/>
      <c r="G13" s="13"/>
    </row>
    <row r="14" spans="2:9" ht="15.75" x14ac:dyDescent="0.2">
      <c r="B14" s="100" t="s">
        <v>11</v>
      </c>
      <c r="C14" s="101"/>
      <c r="D14" s="102"/>
      <c r="E14" s="21">
        <f>IF(YEAR(C13)&lt;2015,60,((YEAR(E13)-YEAR(C13))*12)+(13-MONTH(C13)))</f>
        <v>60</v>
      </c>
      <c r="F14" s="6"/>
    </row>
    <row r="15" spans="2:9" s="11" customFormat="1" ht="15.75" customHeight="1" x14ac:dyDescent="0.2">
      <c r="B15" s="103" t="s">
        <v>12</v>
      </c>
      <c r="C15" s="103"/>
      <c r="D15" s="103"/>
      <c r="E15" s="103"/>
      <c r="F15" s="5"/>
      <c r="G15" s="14"/>
      <c r="H15" s="14"/>
      <c r="I15" s="14"/>
    </row>
    <row r="16" spans="2:9" ht="15" x14ac:dyDescent="0.2">
      <c r="B16" s="41"/>
      <c r="C16" s="42"/>
      <c r="D16" s="63">
        <v>2015</v>
      </c>
      <c r="E16" s="22"/>
      <c r="F16" s="6"/>
      <c r="G16" s="13"/>
    </row>
    <row r="17" spans="2:7" ht="15" x14ac:dyDescent="0.2">
      <c r="B17" s="43"/>
      <c r="C17" s="44"/>
      <c r="D17" s="63">
        <v>2016</v>
      </c>
      <c r="E17" s="23"/>
      <c r="F17" s="6"/>
      <c r="G17" s="13"/>
    </row>
    <row r="18" spans="2:7" ht="15" x14ac:dyDescent="0.2">
      <c r="B18" s="43"/>
      <c r="C18" s="44"/>
      <c r="D18" s="63">
        <v>2017</v>
      </c>
      <c r="E18" s="24"/>
      <c r="F18" s="6"/>
      <c r="G18" s="13"/>
    </row>
    <row r="19" spans="2:7" ht="15" x14ac:dyDescent="0.2">
      <c r="B19" s="43"/>
      <c r="C19" s="44"/>
      <c r="D19" s="63">
        <v>2018</v>
      </c>
      <c r="E19" s="22"/>
      <c r="F19" s="6"/>
      <c r="G19" s="13"/>
    </row>
    <row r="20" spans="2:7" ht="15" x14ac:dyDescent="0.2">
      <c r="B20" s="45"/>
      <c r="C20" s="46"/>
      <c r="D20" s="63">
        <v>2019</v>
      </c>
      <c r="E20" s="25"/>
      <c r="F20" s="6"/>
      <c r="G20" s="13"/>
    </row>
    <row r="21" spans="2:7" ht="15.75" x14ac:dyDescent="0.2">
      <c r="B21" s="104" t="s">
        <v>13</v>
      </c>
      <c r="C21" s="105"/>
      <c r="D21" s="106"/>
      <c r="E21" s="26" t="str">
        <f>IF(E20="","-",SUM(E16:E20))</f>
        <v>-</v>
      </c>
      <c r="F21" s="6"/>
      <c r="G21" s="13"/>
    </row>
    <row r="22" spans="2:7" ht="9" customHeight="1" x14ac:dyDescent="0.2">
      <c r="B22" s="7"/>
      <c r="C22" s="8"/>
      <c r="D22" s="8"/>
      <c r="E22" s="51"/>
      <c r="F22" s="6"/>
    </row>
    <row r="23" spans="2:7" ht="15" x14ac:dyDescent="0.2">
      <c r="B23" s="107" t="s">
        <v>14</v>
      </c>
      <c r="C23" s="108"/>
      <c r="D23" s="47"/>
      <c r="E23" s="35" t="str">
        <f>IF(E20="","-",E21/E14)</f>
        <v>-</v>
      </c>
      <c r="F23" s="6"/>
      <c r="G23" s="13"/>
    </row>
    <row r="24" spans="2:7" ht="15" x14ac:dyDescent="0.2">
      <c r="B24" s="93" t="s">
        <v>15</v>
      </c>
      <c r="C24" s="94"/>
      <c r="D24" s="95"/>
      <c r="E24" s="36"/>
      <c r="F24" s="6"/>
      <c r="G24" s="13"/>
    </row>
    <row r="25" spans="2:7" ht="54" customHeight="1" x14ac:dyDescent="0.2">
      <c r="B25" s="96" t="s">
        <v>42</v>
      </c>
      <c r="C25" s="97"/>
      <c r="D25" s="97"/>
      <c r="E25" s="64" t="str">
        <f>IF(E24="","-",1-(E24/E23))</f>
        <v>-</v>
      </c>
      <c r="F25" s="6"/>
      <c r="G25" s="15"/>
    </row>
    <row r="26" spans="2:7" ht="9" customHeight="1" x14ac:dyDescent="0.2">
      <c r="B26" s="7"/>
      <c r="C26" s="8"/>
      <c r="D26" s="8"/>
      <c r="E26" s="8"/>
      <c r="F26" s="6"/>
    </row>
    <row r="27" spans="2:7" x14ac:dyDescent="0.2">
      <c r="B27" s="6"/>
      <c r="C27" s="6"/>
      <c r="D27" s="6"/>
      <c r="E27" s="6"/>
      <c r="F27" s="6"/>
    </row>
    <row r="28" spans="2:7" x14ac:dyDescent="0.2">
      <c r="B28" s="6"/>
      <c r="C28" s="6"/>
      <c r="D28" s="6"/>
      <c r="E28" s="6"/>
      <c r="F28" s="6"/>
    </row>
  </sheetData>
  <sheetProtection algorithmName="SHA-512" hashValue="3aYahFSWNeBRqKeOKjJ3QUCl+3sTuCGXU9pGNdXj7++s1YkQWTPxrLeYHx7QUrfndioamJM72NaGgJDK3EthaA==" saltValue="mN3NBpzq12dHncOKarTOOQ==" spinCount="100000" sheet="1" objects="1" scenarios="1"/>
  <mergeCells count="11">
    <mergeCell ref="B4:E4"/>
    <mergeCell ref="B5:E5"/>
    <mergeCell ref="B7:E7"/>
    <mergeCell ref="B24:D24"/>
    <mergeCell ref="B25:D25"/>
    <mergeCell ref="B9:E9"/>
    <mergeCell ref="B11:E11"/>
    <mergeCell ref="B14:D14"/>
    <mergeCell ref="B15:E15"/>
    <mergeCell ref="B21:D21"/>
    <mergeCell ref="B23:C23"/>
  </mergeCells>
  <conditionalFormatting sqref="E25">
    <cfRule type="expression" dxfId="34" priority="34">
      <formula>$E$25&lt;55%</formula>
    </cfRule>
    <cfRule type="expression" dxfId="33" priority="35">
      <formula>$E$25&gt;=55%</formula>
    </cfRule>
  </conditionalFormatting>
  <conditionalFormatting sqref="E16">
    <cfRule type="expression" dxfId="32" priority="31">
      <formula>$C$13&gt;42369</formula>
    </cfRule>
  </conditionalFormatting>
  <conditionalFormatting sqref="E17">
    <cfRule type="expression" dxfId="31" priority="30">
      <formula>$C$13&gt;42735</formula>
    </cfRule>
  </conditionalFormatting>
  <conditionalFormatting sqref="E18">
    <cfRule type="expression" dxfId="30" priority="29">
      <formula>$C$13&gt;43100</formula>
    </cfRule>
  </conditionalFormatting>
  <conditionalFormatting sqref="E19">
    <cfRule type="expression" dxfId="29" priority="28">
      <formula>$C$13&gt;43465</formula>
    </cfRule>
  </conditionalFormatting>
  <conditionalFormatting sqref="E20">
    <cfRule type="expression" dxfId="28" priority="27">
      <formula>$C$13&gt;43830</formula>
    </cfRule>
  </conditionalFormatting>
  <dataValidations count="1">
    <dataValidation type="date" allowBlank="1" showInputMessage="1" showErrorMessage="1" sqref="C13">
      <formula1>42005</formula1>
      <formula2>43830</formula2>
    </dataValidation>
  </dataValidations>
  <pageMargins left="0.7" right="0.7" top="0.75" bottom="0.75" header="0.3" footer="0.3"/>
  <pageSetup paperSize="9" scale="74" fitToHeight="0" orientation="portrait" r:id="rId1"/>
  <rowBreaks count="1" manualBreakCount="1">
    <brk id="2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zoomScale="115" zoomScaleNormal="115" workbookViewId="0"/>
  </sheetViews>
  <sheetFormatPr baseColWidth="10" defaultRowHeight="12.75" x14ac:dyDescent="0.2"/>
  <cols>
    <col min="1" max="1" width="2.7109375" style="1" customWidth="1"/>
    <col min="2" max="2" width="39.42578125" style="1" customWidth="1"/>
    <col min="3" max="3" width="21.140625" style="1" customWidth="1"/>
    <col min="4" max="4" width="33.85546875" style="1" customWidth="1"/>
    <col min="5" max="5" width="22.42578125" style="1" customWidth="1"/>
    <col min="6" max="6" width="5" style="1" customWidth="1"/>
    <col min="7" max="7" width="9.28515625" style="1" customWidth="1"/>
    <col min="8" max="8" width="11.42578125" style="1"/>
    <col min="9" max="9" width="25.42578125" style="1" bestFit="1" customWidth="1"/>
    <col min="10" max="16384" width="11.42578125" style="1"/>
  </cols>
  <sheetData>
    <row r="1" spans="2:9" x14ac:dyDescent="0.2">
      <c r="B1" s="6"/>
      <c r="C1" s="6"/>
      <c r="D1" s="6"/>
      <c r="E1" s="6"/>
      <c r="F1" s="6"/>
    </row>
    <row r="2" spans="2:9" ht="27.75" customHeight="1" x14ac:dyDescent="0.2">
      <c r="B2" s="6"/>
      <c r="C2" s="6"/>
      <c r="D2" s="6"/>
      <c r="E2" s="6"/>
      <c r="F2" s="6"/>
    </row>
    <row r="3" spans="2:9" ht="15" customHeight="1" x14ac:dyDescent="0.2">
      <c r="B3" s="6"/>
      <c r="C3" s="6"/>
      <c r="D3" s="6"/>
      <c r="E3" s="6"/>
      <c r="F3" s="6"/>
    </row>
    <row r="4" spans="2:9" ht="15.75" x14ac:dyDescent="0.2">
      <c r="B4" s="83" t="s">
        <v>0</v>
      </c>
      <c r="C4" s="84"/>
      <c r="D4" s="84"/>
      <c r="E4" s="84"/>
      <c r="F4" s="6"/>
    </row>
    <row r="5" spans="2:9" x14ac:dyDescent="0.2">
      <c r="B5" s="85" t="s">
        <v>1</v>
      </c>
      <c r="C5" s="86"/>
      <c r="D5" s="86"/>
      <c r="E5" s="86"/>
      <c r="F5" s="6"/>
    </row>
    <row r="6" spans="2:9" ht="9" customHeight="1" x14ac:dyDescent="0.2">
      <c r="B6" s="7"/>
      <c r="C6" s="8"/>
      <c r="D6" s="8"/>
      <c r="E6" s="8"/>
      <c r="F6" s="6"/>
    </row>
    <row r="7" spans="2:9" ht="31.5" customHeight="1" x14ac:dyDescent="0.2">
      <c r="B7" s="81" t="s">
        <v>6</v>
      </c>
      <c r="C7" s="114"/>
      <c r="D7" s="114"/>
      <c r="E7" s="114"/>
      <c r="F7" s="6"/>
    </row>
    <row r="8" spans="2:9" ht="9" customHeight="1" x14ac:dyDescent="0.2">
      <c r="B8" s="7"/>
      <c r="C8" s="8"/>
      <c r="D8" s="8"/>
      <c r="E8" s="8"/>
      <c r="F8" s="6"/>
    </row>
    <row r="9" spans="2:9" s="11" customFormat="1" ht="15.75" customHeight="1" x14ac:dyDescent="0.2">
      <c r="B9" s="98" t="s">
        <v>16</v>
      </c>
      <c r="C9" s="82"/>
      <c r="D9" s="82"/>
      <c r="E9" s="82"/>
      <c r="F9" s="10"/>
      <c r="I9" s="68"/>
    </row>
    <row r="10" spans="2:9" ht="9" customHeight="1" x14ac:dyDescent="0.2">
      <c r="B10" s="7"/>
      <c r="C10" s="8"/>
      <c r="D10" s="8"/>
      <c r="E10" s="8"/>
      <c r="F10" s="6"/>
    </row>
    <row r="11" spans="2:9" s="11" customFormat="1" ht="66.75" customHeight="1" x14ac:dyDescent="0.2">
      <c r="B11" s="99" t="s">
        <v>17</v>
      </c>
      <c r="C11" s="87"/>
      <c r="D11" s="87"/>
      <c r="E11" s="87"/>
      <c r="F11" s="10"/>
    </row>
    <row r="12" spans="2:9" s="11" customFormat="1" ht="15.75" customHeight="1" x14ac:dyDescent="0.2">
      <c r="B12" s="49" t="s">
        <v>9</v>
      </c>
      <c r="C12" s="4"/>
      <c r="D12" s="4"/>
      <c r="E12" s="4"/>
      <c r="F12" s="4"/>
      <c r="I12" s="69"/>
    </row>
    <row r="13" spans="2:9" ht="70.5" customHeight="1" x14ac:dyDescent="0.2">
      <c r="B13" s="40" t="s">
        <v>51</v>
      </c>
      <c r="C13" s="65">
        <v>43831</v>
      </c>
      <c r="D13" s="50" t="s">
        <v>18</v>
      </c>
      <c r="E13" s="66">
        <v>44228</v>
      </c>
      <c r="F13" s="6"/>
      <c r="G13" s="13"/>
    </row>
    <row r="14" spans="2:9" s="11" customFormat="1" ht="15.75" customHeight="1" x14ac:dyDescent="0.2">
      <c r="B14" s="115" t="s">
        <v>19</v>
      </c>
      <c r="C14" s="116"/>
      <c r="D14" s="116"/>
      <c r="E14" s="117"/>
      <c r="F14" s="5"/>
      <c r="G14" s="14"/>
      <c r="H14" s="14"/>
      <c r="I14" s="14"/>
    </row>
    <row r="15" spans="2:9" ht="15" x14ac:dyDescent="0.2">
      <c r="B15" s="31"/>
      <c r="C15" s="32"/>
      <c r="D15" s="52" t="s">
        <v>20</v>
      </c>
      <c r="E15" s="33"/>
      <c r="F15" s="6"/>
      <c r="G15" s="16"/>
    </row>
    <row r="16" spans="2:9" ht="15" x14ac:dyDescent="0.2">
      <c r="B16" s="27"/>
      <c r="C16" s="18"/>
      <c r="D16" s="53" t="s">
        <v>21</v>
      </c>
      <c r="E16" s="34"/>
      <c r="F16" s="6"/>
      <c r="G16" s="16"/>
    </row>
    <row r="17" spans="2:7" ht="15" x14ac:dyDescent="0.2">
      <c r="B17" s="27"/>
      <c r="C17" s="18"/>
      <c r="D17" s="53" t="s">
        <v>22</v>
      </c>
      <c r="E17" s="34"/>
      <c r="F17" s="6"/>
      <c r="G17" s="16"/>
    </row>
    <row r="18" spans="2:7" ht="15" x14ac:dyDescent="0.2">
      <c r="B18" s="27"/>
      <c r="C18" s="18"/>
      <c r="D18" s="53" t="s">
        <v>23</v>
      </c>
      <c r="E18" s="34"/>
      <c r="F18" s="6"/>
      <c r="G18" s="16"/>
    </row>
    <row r="19" spans="2:7" ht="15" x14ac:dyDescent="0.2">
      <c r="B19" s="27"/>
      <c r="C19" s="18"/>
      <c r="D19" s="53" t="s">
        <v>24</v>
      </c>
      <c r="E19" s="34"/>
      <c r="F19" s="6"/>
      <c r="G19" s="16"/>
    </row>
    <row r="20" spans="2:7" ht="15" x14ac:dyDescent="0.2">
      <c r="B20" s="27"/>
      <c r="C20" s="18"/>
      <c r="D20" s="53" t="s">
        <v>25</v>
      </c>
      <c r="E20" s="34"/>
      <c r="F20" s="6"/>
      <c r="G20" s="16"/>
    </row>
    <row r="21" spans="2:7" ht="15" x14ac:dyDescent="0.2">
      <c r="B21" s="27"/>
      <c r="C21" s="18"/>
      <c r="D21" s="53" t="s">
        <v>26</v>
      </c>
      <c r="E21" s="34"/>
      <c r="F21" s="6"/>
      <c r="G21" s="16"/>
    </row>
    <row r="22" spans="2:7" ht="15" x14ac:dyDescent="0.2">
      <c r="B22" s="27"/>
      <c r="C22" s="18"/>
      <c r="D22" s="53" t="s">
        <v>27</v>
      </c>
      <c r="E22" s="34"/>
      <c r="F22" s="6"/>
      <c r="G22" s="16"/>
    </row>
    <row r="23" spans="2:7" ht="15" x14ac:dyDescent="0.2">
      <c r="B23" s="27"/>
      <c r="C23" s="18"/>
      <c r="D23" s="53" t="s">
        <v>28</v>
      </c>
      <c r="E23" s="34"/>
      <c r="F23" s="6"/>
      <c r="G23" s="16"/>
    </row>
    <row r="24" spans="2:7" ht="15" x14ac:dyDescent="0.2">
      <c r="B24" s="27"/>
      <c r="C24" s="18"/>
      <c r="D24" s="53" t="s">
        <v>29</v>
      </c>
      <c r="E24" s="34"/>
      <c r="F24" s="6"/>
      <c r="G24" s="16"/>
    </row>
    <row r="25" spans="2:7" ht="15" x14ac:dyDescent="0.2">
      <c r="B25" s="27"/>
      <c r="C25" s="18"/>
      <c r="D25" s="53" t="s">
        <v>30</v>
      </c>
      <c r="E25" s="34"/>
      <c r="F25" s="6"/>
      <c r="G25" s="16"/>
    </row>
    <row r="26" spans="2:7" ht="15" x14ac:dyDescent="0.2">
      <c r="B26" s="27"/>
      <c r="C26" s="18"/>
      <c r="D26" s="53" t="s">
        <v>31</v>
      </c>
      <c r="E26" s="34"/>
      <c r="F26" s="6"/>
      <c r="G26" s="16"/>
    </row>
    <row r="27" spans="2:7" ht="15" x14ac:dyDescent="0.2">
      <c r="B27" s="27"/>
      <c r="C27" s="18"/>
      <c r="D27" s="53" t="s">
        <v>32</v>
      </c>
      <c r="E27" s="34"/>
      <c r="F27" s="6"/>
      <c r="G27" s="16"/>
    </row>
    <row r="28" spans="2:7" ht="15" x14ac:dyDescent="0.2">
      <c r="B28" s="27"/>
      <c r="C28" s="18"/>
      <c r="D28" s="53" t="s">
        <v>33</v>
      </c>
      <c r="E28" s="34"/>
      <c r="F28" s="6"/>
      <c r="G28" s="16"/>
    </row>
    <row r="29" spans="2:7" ht="15" x14ac:dyDescent="0.2">
      <c r="B29" s="27"/>
      <c r="C29" s="18"/>
      <c r="D29" s="53" t="s">
        <v>34</v>
      </c>
      <c r="E29" s="34"/>
      <c r="F29" s="6"/>
      <c r="G29" s="16"/>
    </row>
    <row r="30" spans="2:7" ht="15" x14ac:dyDescent="0.2">
      <c r="B30" s="27"/>
      <c r="C30" s="18"/>
      <c r="D30" s="53" t="s">
        <v>35</v>
      </c>
      <c r="E30" s="34"/>
      <c r="F30" s="6"/>
      <c r="G30" s="16"/>
    </row>
    <row r="31" spans="2:7" ht="15" x14ac:dyDescent="0.2">
      <c r="B31" s="28"/>
      <c r="C31" s="19"/>
      <c r="D31" s="54" t="s">
        <v>36</v>
      </c>
      <c r="E31" s="70"/>
      <c r="F31" s="6"/>
      <c r="G31" s="16"/>
    </row>
    <row r="32" spans="2:7" ht="15" x14ac:dyDescent="0.2">
      <c r="B32" s="29"/>
      <c r="C32" s="30"/>
      <c r="D32" s="55" t="s">
        <v>37</v>
      </c>
      <c r="E32" s="71"/>
      <c r="F32" s="6"/>
      <c r="G32" s="16"/>
    </row>
    <row r="33" spans="2:7" ht="15" x14ac:dyDescent="0.2">
      <c r="B33" s="56" t="s">
        <v>38</v>
      </c>
      <c r="C33" s="57"/>
      <c r="D33" s="57"/>
      <c r="E33" s="37" t="str">
        <f>IF(SUM(E15:E32)=0,"-",LARGE(E15:E32,1))</f>
        <v>-</v>
      </c>
      <c r="F33" s="6"/>
      <c r="G33" s="17"/>
    </row>
    <row r="34" spans="2:7" ht="15" x14ac:dyDescent="0.2">
      <c r="B34" s="58" t="s">
        <v>39</v>
      </c>
      <c r="C34" s="59"/>
      <c r="D34" s="60"/>
      <c r="E34" s="38" t="str">
        <f>IF(SUM(E15:E32)=0,"-",IF(COUNTIF(E15:E32,"&gt;0")&gt;1,LARGE(E15:E32,2),"-"))</f>
        <v>-</v>
      </c>
      <c r="F34" s="6"/>
      <c r="G34" s="17"/>
    </row>
    <row r="35" spans="2:7" ht="15" x14ac:dyDescent="0.2">
      <c r="B35" s="78" t="s">
        <v>40</v>
      </c>
      <c r="C35" s="74"/>
      <c r="D35" s="80"/>
      <c r="E35" s="39" t="str">
        <f>IF(SUM(E15:E32)=0,"-",IF(COUNTIF(E15:E32,"&gt;0")&gt;2,LARGE(E15:E32,3),"-"))</f>
        <v>-</v>
      </c>
      <c r="F35" s="6"/>
      <c r="G35" s="17"/>
    </row>
    <row r="36" spans="2:7" ht="15" x14ac:dyDescent="0.2">
      <c r="B36" s="107" t="s">
        <v>14</v>
      </c>
      <c r="C36" s="108"/>
      <c r="D36" s="79"/>
      <c r="E36" s="75" t="str">
        <f>IF(SUM(E15:E32)=0,"-",SUM(E33:E35)/3)</f>
        <v>-</v>
      </c>
      <c r="F36" s="6"/>
      <c r="G36" s="17"/>
    </row>
    <row r="37" spans="2:7" ht="15" x14ac:dyDescent="0.2">
      <c r="B37" s="109" t="s">
        <v>15</v>
      </c>
      <c r="C37" s="110"/>
      <c r="D37" s="110"/>
      <c r="E37" s="76"/>
      <c r="F37" s="6"/>
      <c r="G37" s="13"/>
    </row>
    <row r="38" spans="2:7" ht="53.25" customHeight="1" x14ac:dyDescent="0.2">
      <c r="B38" s="111" t="s">
        <v>41</v>
      </c>
      <c r="C38" s="112"/>
      <c r="D38" s="113"/>
      <c r="E38" s="77" t="str">
        <f>IF(E37="","-",1-(E37/E36))</f>
        <v>-</v>
      </c>
      <c r="F38" s="6"/>
      <c r="G38" s="15"/>
    </row>
    <row r="39" spans="2:7" x14ac:dyDescent="0.2">
      <c r="B39" s="6"/>
      <c r="C39" s="6"/>
      <c r="D39" s="6"/>
      <c r="E39" s="6"/>
      <c r="F39" s="6"/>
    </row>
    <row r="40" spans="2:7" x14ac:dyDescent="0.2">
      <c r="B40" s="6"/>
      <c r="C40" s="6"/>
      <c r="D40" s="6"/>
      <c r="E40" s="6"/>
      <c r="F40" s="6"/>
    </row>
  </sheetData>
  <sheetProtection algorithmName="SHA-512" hashValue="XGDzdpzFfFyYFYQVaKNDwreGT3u8sR6Ckgl5vCP8cO5Ac7CURunLYo7jqGWeuFqOLxRI5sDoMy5qqo21AHWpRw==" saltValue="XMrkZnneEnLKrsUyPnT2Mg==" spinCount="100000" sheet="1" objects="1" scenarios="1"/>
  <mergeCells count="9">
    <mergeCell ref="B4:E4"/>
    <mergeCell ref="B5:E5"/>
    <mergeCell ref="B37:D37"/>
    <mergeCell ref="B38:D38"/>
    <mergeCell ref="B7:E7"/>
    <mergeCell ref="B9:E9"/>
    <mergeCell ref="B11:E11"/>
    <mergeCell ref="B14:E14"/>
    <mergeCell ref="B36:C36"/>
  </mergeCells>
  <conditionalFormatting sqref="E38">
    <cfRule type="expression" dxfId="27" priority="32">
      <formula>$E$38&lt;55%</formula>
    </cfRule>
    <cfRule type="expression" dxfId="26" priority="33">
      <formula>$E$38&gt;=55%</formula>
    </cfRule>
  </conditionalFormatting>
  <conditionalFormatting sqref="E15">
    <cfRule type="expression" dxfId="25" priority="26">
      <formula>$C$13&gt;43861</formula>
    </cfRule>
  </conditionalFormatting>
  <conditionalFormatting sqref="E16">
    <cfRule type="expression" dxfId="24" priority="25">
      <formula>$C$13&gt;43889</formula>
    </cfRule>
  </conditionalFormatting>
  <conditionalFormatting sqref="E17">
    <cfRule type="expression" dxfId="23" priority="24">
      <formula>$C$13&gt;43921</formula>
    </cfRule>
  </conditionalFormatting>
  <conditionalFormatting sqref="E18">
    <cfRule type="expression" dxfId="22" priority="23">
      <formula>$C$13&gt;43951</formula>
    </cfRule>
  </conditionalFormatting>
  <conditionalFormatting sqref="E19">
    <cfRule type="expression" dxfId="21" priority="22">
      <formula>$C$13&gt;43982</formula>
    </cfRule>
  </conditionalFormatting>
  <conditionalFormatting sqref="E20">
    <cfRule type="expression" dxfId="20" priority="21">
      <formula>$C$13&gt;44012</formula>
    </cfRule>
  </conditionalFormatting>
  <conditionalFormatting sqref="E21">
    <cfRule type="expression" dxfId="19" priority="20">
      <formula>$C$13&gt;44043</formula>
    </cfRule>
  </conditionalFormatting>
  <conditionalFormatting sqref="E22">
    <cfRule type="expression" dxfId="18" priority="19">
      <formula>$C$13&gt;44074</formula>
    </cfRule>
  </conditionalFormatting>
  <conditionalFormatting sqref="E23">
    <cfRule type="expression" dxfId="17" priority="18">
      <formula>$C$13&gt;44104</formula>
    </cfRule>
  </conditionalFormatting>
  <conditionalFormatting sqref="E24">
    <cfRule type="expression" dxfId="16" priority="17">
      <formula>$C$13&gt;44135</formula>
    </cfRule>
  </conditionalFormatting>
  <conditionalFormatting sqref="E26">
    <cfRule type="expression" dxfId="15" priority="15">
      <formula>$C$13&gt;44196</formula>
    </cfRule>
    <cfRule type="expression" dxfId="14" priority="16">
      <formula>$E$13&lt;=44165</formula>
    </cfRule>
  </conditionalFormatting>
  <conditionalFormatting sqref="E27">
    <cfRule type="expression" dxfId="13" priority="13">
      <formula>$C$13&gt;44227</formula>
    </cfRule>
    <cfRule type="expression" dxfId="12" priority="14">
      <formula>$E$13&lt;=44196</formula>
    </cfRule>
  </conditionalFormatting>
  <conditionalFormatting sqref="E28">
    <cfRule type="expression" dxfId="11" priority="11">
      <formula>$C$13&gt;44255</formula>
    </cfRule>
    <cfRule type="expression" dxfId="10" priority="12">
      <formula>$E$13&lt;=44227</formula>
    </cfRule>
  </conditionalFormatting>
  <conditionalFormatting sqref="E29">
    <cfRule type="expression" dxfId="9" priority="9">
      <formula>$C$13&gt;44286</formula>
    </cfRule>
    <cfRule type="expression" dxfId="8" priority="10">
      <formula>$E$13&lt;=44255</formula>
    </cfRule>
  </conditionalFormatting>
  <conditionalFormatting sqref="E30">
    <cfRule type="expression" dxfId="7" priority="7">
      <formula>$C$13&gt;44316</formula>
    </cfRule>
    <cfRule type="expression" dxfId="6" priority="8">
      <formula>$E$13&lt;=44286</formula>
    </cfRule>
  </conditionalFormatting>
  <conditionalFormatting sqref="E31">
    <cfRule type="expression" dxfId="5" priority="5">
      <formula>$C$13&gt;44347</formula>
    </cfRule>
    <cfRule type="expression" dxfId="4" priority="6">
      <formula>$E$13&lt;=44316</formula>
    </cfRule>
  </conditionalFormatting>
  <conditionalFormatting sqref="E32">
    <cfRule type="expression" dxfId="3" priority="3">
      <formula>$C$13&gt;44377</formula>
    </cfRule>
    <cfRule type="expression" dxfId="2" priority="4">
      <formula>$E$13&lt;=44347</formula>
    </cfRule>
  </conditionalFormatting>
  <conditionalFormatting sqref="E25">
    <cfRule type="expression" dxfId="1" priority="1">
      <formula>$C$13&gt;44196</formula>
    </cfRule>
    <cfRule type="expression" dxfId="0" priority="2">
      <formula>$E$13&lt;=44135</formula>
    </cfRule>
  </conditionalFormatting>
  <dataValidations count="1">
    <dataValidation type="date" allowBlank="1" showInputMessage="1" showErrorMessage="1" sqref="C13">
      <formula1>43831</formula1>
      <formula2>44377</formula2>
    </dataValidation>
  </dataValidations>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Situazione iniziale</vt:lpstr>
      <vt:lpstr>Strumento di calcolo 1</vt:lpstr>
      <vt:lpstr>Strumento di calcolo 2</vt:lpstr>
      <vt:lpstr>'Situazione iniziale'!Druckbereich</vt:lpstr>
      <vt:lpstr>'Strumento di calcolo 1'!Druckbereich</vt:lpstr>
      <vt:lpstr>'Strumento di calcolo 2'!Druckbereich</vt:lpstr>
    </vt:vector>
  </TitlesOfParts>
  <Company>GastroSocial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Gretener, Philip</cp:lastModifiedBy>
  <cp:lastPrinted>2020-12-08T10:56:07Z</cp:lastPrinted>
  <dcterms:created xsi:type="dcterms:W3CDTF">2020-11-23T14:59:46Z</dcterms:created>
  <dcterms:modified xsi:type="dcterms:W3CDTF">2020-12-16T06:35:31Z</dcterms:modified>
</cp:coreProperties>
</file>