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k0461.local\user\user$\phg\Desktop\"/>
    </mc:Choice>
  </mc:AlternateContent>
  <bookViews>
    <workbookView xWindow="0" yWindow="0" windowWidth="28800" windowHeight="12630"/>
  </bookViews>
  <sheets>
    <sheet name="Ausgangslage" sheetId="6" r:id="rId1"/>
    <sheet name="Berechnungshilfe 1" sheetId="4" r:id="rId2"/>
    <sheet name="Berechnungshilfe 2" sheetId="5" r:id="rId3"/>
  </sheets>
  <definedNames>
    <definedName name="_xlnm.Print_Area" localSheetId="0">Ausgangslage!$A$1:$E$23</definedName>
    <definedName name="_xlnm.Print_Area" localSheetId="1">'Berechnungshilfe 1'!$A$1:$E$26</definedName>
    <definedName name="_xlnm.Print_Area" localSheetId="2">'Berechnungshilfe 2'!$A$1:$E$38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8" i="5" l="1"/>
  <c r="E35" i="5"/>
  <c r="E34" i="5"/>
  <c r="E33" i="5"/>
  <c r="E25" i="4"/>
  <c r="E21" i="4"/>
  <c r="E14" i="4"/>
  <c r="E36" i="5" l="1"/>
  <c r="E23" i="4"/>
</calcChain>
</file>

<file path=xl/sharedStrings.xml><?xml version="1.0" encoding="utf-8"?>
<sst xmlns="http://schemas.openxmlformats.org/spreadsheetml/2006/main" count="61" uniqueCount="52">
  <si>
    <t>Ende der Berechnungsperiode</t>
  </si>
  <si>
    <t>Umsatz im EO-Antragsmonat</t>
  </si>
  <si>
    <t>Höchster Monatsumsatz</t>
  </si>
  <si>
    <t>Zweithöchster Monatsumsatz</t>
  </si>
  <si>
    <t>Dritthöchster Monatsumsatz</t>
  </si>
  <si>
    <t>Total</t>
  </si>
  <si>
    <t>Mai 2020</t>
  </si>
  <si>
    <t>Mai 2021</t>
  </si>
  <si>
    <t>Anzahl Monate</t>
  </si>
  <si>
    <t>Berechnung des Jahresumsatzes</t>
  </si>
  <si>
    <t>Durchschnitt des Monatsumsatzes</t>
  </si>
  <si>
    <t>Berechnung des Monatsumsatzes</t>
  </si>
  <si>
    <t>Januar 2020</t>
  </si>
  <si>
    <t>Februar 2020</t>
  </si>
  <si>
    <t>März 2020</t>
  </si>
  <si>
    <t>April 2020</t>
  </si>
  <si>
    <t>Juni 2020</t>
  </si>
  <si>
    <t>Juli 2020</t>
  </si>
  <si>
    <t>August 2020</t>
  </si>
  <si>
    <t>September 2020</t>
  </si>
  <si>
    <t>Oktober 2020</t>
  </si>
  <si>
    <t>November 2020</t>
  </si>
  <si>
    <t>Dezember 2020</t>
  </si>
  <si>
    <t>Januar 2021</t>
  </si>
  <si>
    <t>Februar 2021</t>
  </si>
  <si>
    <t>März 2021</t>
  </si>
  <si>
    <t>April 2021</t>
  </si>
  <si>
    <t>Juni 2021</t>
  </si>
  <si>
    <t>Füllen Sie bitte alle orangen Felder aus</t>
  </si>
  <si>
    <t>für Selbstständigerwerbende (ohne GmbH/AG) und Personen in arbeitgeberähnlicher Stellung (GmbH- oder AG-Inhaber)</t>
  </si>
  <si>
    <t>Beginn der Berechnungsperiode im Jahr 2020</t>
  </si>
  <si>
    <t>Es wird der Gesamtumsatz (exkl. MwSt.) ab Beginn der selbstständigen Erwerbstätigkeit (ohne GmbH/AG) bzw. ab Eröffnung des Betriebs (GmbH- oder AG-Inhaber) bis zum 31. Dezember 2019 zusammengezählt und durch die Anzahl Monate dieser Periode geteilt. Dem so errechneten durchschnittlichen Monatsumsatz wird der Umsatz des Anspruchsmonats (z.B. Oktober 2020) gegenübergestellt.</t>
  </si>
  <si>
    <t>Geben Sie das Datum ein, an dem Sie Ihre selbstständige Erwerbstätigkeit (ohne GmbH/AG) begonnen bzw. Ihren Betrieb (GmbH- oder AG-Inhaber) eröffnet haben, sowie das Enddatum der Berechnungsperiode zwischen 2015 und 2019. Danach tragen Sie Ihren jährlichen Umsatz (exkl. MwSt.) ein. Dann geben Sie den Umsatz (exkl. MwSt.) für den Monat an, für den die Corona-Erwerbsersatzentschädigung beantragt wird. Dies ergibt den prozentualen Umsatzverlust.</t>
  </si>
  <si>
    <t>Geben Sie das Datum ein, an dem Sie Ihre selbstständige Erwerbstätigkeit (ohne GmbH/AG) begonnen bzw. Ihren Betrieb (GmbH- oder AG-Inhaber) eröffnet haben, sowie das Enddatum der Berechnungsperiode. Danach tragen Sie Ihren monatlichen Umsatz (exkl. MwSt.) und den Umsatz für den Monat, für den die Corona-Erwerbsersatzentschädigung beantragt wird (exkl. MwSt.) ein. Mit der Berechnungshilfe wird der Durchschnitt der 3 umsatzstärksten Monate (exkl. MwSt.) seit Beginn der Berechnungsperiode ermittelt und vergleicht diesen mit dem Umsatz des Monats, für den die Corona-Erwerbsersatzentschädigung beantragt wird. Dies ergibt den prozentualen Umsatzverlust.</t>
  </si>
  <si>
    <r>
      <rPr>
        <b/>
        <sz val="12"/>
        <color theme="0"/>
        <rFont val="Arial"/>
        <family val="2"/>
      </rPr>
      <t>Ende der Berechnungsperiode</t>
    </r>
    <r>
      <rPr>
        <b/>
        <sz val="10"/>
        <color theme="0"/>
        <rFont val="Arial"/>
        <family val="2"/>
      </rPr>
      <t xml:space="preserve">
</t>
    </r>
    <r>
      <rPr>
        <sz val="10"/>
        <color theme="0"/>
        <rFont val="Arial"/>
        <family val="2"/>
      </rPr>
      <t>(für eine rückwirkende Periode geben Sie bitte den letzten Tag des Monats an, für den der Erwerbsersatz beantragt wird)</t>
    </r>
  </si>
  <si>
    <t>Rechner für prozentuale Umsatzeinbusse</t>
  </si>
  <si>
    <r>
      <t xml:space="preserve">Prozentualer Umsatzverlust
</t>
    </r>
    <r>
      <rPr>
        <sz val="10"/>
        <rFont val="Arial"/>
        <family val="2"/>
      </rPr>
      <t>Beträgt der Prozentsatz mehr als 55%, könnte ein Corona-Erwerbsersatz gewährt werden. Weitere Informationen über alle Voraussetzungen und das Verfahren zur Antragsstellung finden Sie auf unserer Website.</t>
    </r>
  </si>
  <si>
    <r>
      <t xml:space="preserve">Prozentualer Umsatzverlust
</t>
    </r>
    <r>
      <rPr>
        <sz val="10"/>
        <rFont val="Arial"/>
        <family val="2"/>
      </rPr>
      <t>Beträgt der Prozentsatz mehr als 55 %, könnte ein Corona-Erwerbsersatz gewährt werden. Weitere Informationen über alle Voraussetzungen und das Verfahren zur Antragsstellung finden Sie auf unserer Website.</t>
    </r>
  </si>
  <si>
    <t>Selbstständigerwerbende (ohne GmbH/AG) und Personen in arbeitgeberähnlicher Stellung (GmbH- oder AG-Inhaber) können Corona-Erwerbsersatz beantragen, wenn sie die Erwerbstätigkeit wegen Massnahmen gegen das Corona-Virus massgeblich einschränken müssen und dadurch eine Lohn- und Einkommenseinbusse erleiden. Die Umsatzeinbusse muss deklariert und begründet werden, wie sie auf Massnahmen zur Bekämpfung der Covid-19-Epidemie zurückzuführen ist. Die Angaben werden mit Stichproben überprüft.</t>
  </si>
  <si>
    <t>ZUR BERECHNUNGSHILFE 1</t>
  </si>
  <si>
    <t>ZUR BERECHNUNGSHILFE 2</t>
  </si>
  <si>
    <t>Ihre Erwerbstätigkeit hat vor dem 1. Januar 2020 begonnen:</t>
  </si>
  <si>
    <t>Füllen Sie die unten aufgeführte Tabelle aus, um die prozentuale Umsatzeinbusse bei wesentlicher Einschränkung der Erwerbstätigkeit aufgrund der Massnahmen gegen das Corona-Virus zu berechnen.</t>
  </si>
  <si>
    <t>Ihre Erwerbstätigkeit hat im Jahr 2020 begonnen:</t>
  </si>
  <si>
    <t>Es wird der Gesamtumsatz (exkl. MwSt.) von 2015 bis 2019 zusammengezählt und durch 60 Monate geteilt. Dem so errechneten durchschnittlichen Monatsumsatz wird der Gesamtumsatz (exkl. MwSt.) des Anspruchsmonats (z.B. Oktober 2020) gegenübergestellt.</t>
  </si>
  <si>
    <t>Folgende drei Ausgangslagen können für eine massgebliche Umsatzeinbusse bestehen:</t>
  </si>
  <si>
    <r>
      <rPr>
        <b/>
        <sz val="10"/>
        <rFont val="Arial"/>
        <family val="2"/>
      </rPr>
      <t>HINWEIS:</t>
    </r>
    <r>
      <rPr>
        <sz val="10"/>
        <rFont val="Arial"/>
        <family val="2"/>
      </rPr>
      <t xml:space="preserve"> Es muss zusätzlich im Jahr 2019 ein auf zwölf Monate hochgerechnetes AHV-pflichtiges Einkommen von mindestens CHF 10'000.– erzielt worden sein.</t>
    </r>
  </si>
  <si>
    <t>Wurde die selbstständige Erwerbstätigkeit (ohne GmbH/AG) erst nach dem 31. Dezember 2019 aufgenommen bzw. wurde der Betrieb (GmbH- oder AG-Inhaber) erst nach dem 31. Dezember 2019 eröffnet, muss mindestens während drei Monaten Umsatz generiert worden sein. In diesem Fall werden zur Umsatzberechnung die drei umsatzstärksten Monate (exkl. MwSt.) genommen und zwar im Zeitraum ab Aufnahme der Erwerbstätigkeit bis zum Vormonat des Datums, ab welchem die Corona-Erwerbsersatzentschädigung beansprucht wird. Dem so errechneten durchschnittlichen Monatsumsatz wird der Umsatz des Anspruchsmonats (z.B. Oktober 2020) gegenübergestellt.</t>
  </si>
  <si>
    <t>Beginn der selbstständigen Erwerbstätigkeit (ohne GmbH/AG) oder Eröffnung des 
Betriebs (GmbH- oder AG-Inhaber) vor dem 1. Januar 2015</t>
  </si>
  <si>
    <r>
      <t>Beginn der selbstständigen Erwerbstätigkeit (ohne GmbH/AG) oder Eröffnung des 
Betriebs (GmbH- oder AG-Inhaber) zwischen dem 1. Januar 2015 und dem 31. Dezember 2019</t>
    </r>
    <r>
      <rPr>
        <b/>
        <sz val="8.6999999999999993"/>
        <rFont val="Arial"/>
        <family val="2"/>
      </rPr>
      <t/>
    </r>
  </si>
  <si>
    <t>Beginn der selbstständigen Erwerbstätigkeit (ohne GmbH/AG) oder Eröffnung des 
Betriebs (GmbH- oder AG-Inhaber) nach dem 31. Dezember 2019</t>
  </si>
  <si>
    <r>
      <rPr>
        <b/>
        <sz val="12"/>
        <color theme="0"/>
        <rFont val="Arial"/>
        <family val="2"/>
      </rPr>
      <t>Beginn der Berechnungsperiode</t>
    </r>
    <r>
      <rPr>
        <b/>
        <sz val="10"/>
        <color theme="0"/>
        <rFont val="Arial"/>
        <family val="2"/>
      </rPr>
      <t xml:space="preserve">
</t>
    </r>
    <r>
      <rPr>
        <sz val="10"/>
        <color theme="0"/>
        <rFont val="Arial"/>
        <family val="2"/>
      </rPr>
      <t>(falls der Beginn vor 2015 liegt, 
bitte 01.01.2015 eintragen)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</si>
</sst>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 &quot;CHF&quot;\ * #,##0_ ;_ &quot;CHF&quot;\ * \-#,##0_ ;_ &quot;CHF&quot;\ * &quot;-&quot;_ ;_ @_ "/>
  </numFmts>
  <fonts count="26" x14ac:knownFonts="1">
    <font>
      <sz val="10"/>
      <color theme="1"/>
      <name val="Arial"/>
      <family val="2"/>
    </font>
    <font>
      <sz val="10"/>
      <color theme="1"/>
      <name val="Arial"/>
      <family val="2"/>
    </font>
    <font>
      <sz val="12"/>
      <color theme="1"/>
      <name val="Arial"/>
      <family val="2"/>
    </font>
    <font>
      <sz val="10"/>
      <color rgb="FF0A7BB0"/>
      <name val="Arial"/>
      <family val="2"/>
    </font>
    <font>
      <sz val="11"/>
      <color rgb="FF0A7BB0"/>
      <name val="Arial"/>
      <family val="2"/>
    </font>
    <font>
      <b/>
      <i/>
      <sz val="11"/>
      <color rgb="FF0A7BB0"/>
      <name val="Arial"/>
      <family val="2"/>
    </font>
    <font>
      <b/>
      <sz val="24"/>
      <color rgb="FF0A7BB0"/>
      <name val="Arial"/>
      <family val="2"/>
    </font>
    <font>
      <b/>
      <sz val="16"/>
      <color rgb="FF0A7BB0"/>
      <name val="Arial"/>
      <family val="2"/>
    </font>
    <font>
      <sz val="14"/>
      <color rgb="FF0A7BB0"/>
      <name val="Arial"/>
      <family val="2"/>
    </font>
    <font>
      <b/>
      <sz val="12"/>
      <color rgb="FF0A7BB0"/>
      <name val="Arial"/>
      <family val="2"/>
    </font>
    <font>
      <b/>
      <sz val="11"/>
      <color rgb="FF0A7BB0"/>
      <name val="Arial"/>
      <family val="2"/>
    </font>
    <font>
      <b/>
      <sz val="12"/>
      <color theme="1"/>
      <name val="Arial"/>
      <family val="2"/>
    </font>
    <font>
      <sz val="10"/>
      <name val="Arial"/>
      <family val="2"/>
    </font>
    <font>
      <sz val="10"/>
      <color theme="0"/>
      <name val="Arial"/>
      <family val="2"/>
    </font>
    <font>
      <b/>
      <sz val="8.6999999999999993"/>
      <name val="Arial"/>
      <family val="2"/>
    </font>
    <font>
      <b/>
      <sz val="10"/>
      <name val="Arial"/>
      <family val="2"/>
    </font>
    <font>
      <b/>
      <sz val="12"/>
      <name val="Arial"/>
      <family val="2"/>
    </font>
    <font>
      <sz val="12"/>
      <name val="Arial"/>
      <family val="2"/>
    </font>
    <font>
      <sz val="11"/>
      <name val="Arial"/>
      <family val="2"/>
    </font>
    <font>
      <b/>
      <sz val="14"/>
      <name val="Arial"/>
      <family val="2"/>
    </font>
    <font>
      <b/>
      <sz val="12"/>
      <color theme="0"/>
      <name val="Arial"/>
      <family val="2"/>
    </font>
    <font>
      <b/>
      <sz val="10"/>
      <color theme="0"/>
      <name val="Arial"/>
      <family val="2"/>
    </font>
    <font>
      <b/>
      <sz val="10"/>
      <color rgb="FFFF0000"/>
      <name val="Arial"/>
      <family val="2"/>
    </font>
    <font>
      <b/>
      <sz val="10"/>
      <color rgb="FF0A7BB0"/>
      <name val="Arial"/>
      <family val="2"/>
    </font>
    <font>
      <u/>
      <sz val="10"/>
      <color theme="10"/>
      <name val="Arial"/>
      <family val="2"/>
    </font>
    <font>
      <b/>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0A7BB0"/>
        <bgColor indexed="64"/>
      </patternFill>
    </fill>
    <fill>
      <patternFill patternType="solid">
        <fgColor theme="0" tint="-4.9989318521683403E-2"/>
        <bgColor indexed="64"/>
      </patternFill>
    </fill>
  </fills>
  <borders count="61">
    <border>
      <left/>
      <right/>
      <top/>
      <bottom/>
      <diagonal/>
    </border>
    <border>
      <left/>
      <right/>
      <top style="hair">
        <color rgb="FF00294C"/>
      </top>
      <bottom style="hair">
        <color rgb="FF00294C"/>
      </bottom>
      <diagonal/>
    </border>
    <border>
      <left/>
      <right/>
      <top/>
      <bottom style="thin">
        <color auto="1"/>
      </bottom>
      <diagonal/>
    </border>
    <border>
      <left/>
      <right/>
      <top style="hair">
        <color rgb="FF00294C"/>
      </top>
      <bottom/>
      <diagonal/>
    </border>
    <border>
      <left/>
      <right style="thin">
        <color indexed="64"/>
      </right>
      <top style="thin">
        <color indexed="64"/>
      </top>
      <bottom style="thin">
        <color indexed="64"/>
      </bottom>
      <diagonal/>
    </border>
    <border>
      <left/>
      <right/>
      <top style="thin">
        <color rgb="FF00294C"/>
      </top>
      <bottom style="thin">
        <color auto="1"/>
      </bottom>
      <diagonal/>
    </border>
    <border>
      <left/>
      <right/>
      <top/>
      <bottom style="hair">
        <color rgb="FF00294C"/>
      </bottom>
      <diagonal/>
    </border>
    <border>
      <left/>
      <right/>
      <top/>
      <bottom style="thin">
        <color rgb="FF0A7BB0"/>
      </bottom>
      <diagonal/>
    </border>
    <border>
      <left/>
      <right/>
      <top style="thin">
        <color rgb="FF0A7BB0"/>
      </top>
      <bottom/>
      <diagonal/>
    </border>
    <border>
      <left/>
      <right/>
      <top style="hair">
        <color indexed="64"/>
      </top>
      <bottom/>
      <diagonal/>
    </border>
    <border>
      <left/>
      <right style="hair">
        <color rgb="FF0A7BB0"/>
      </right>
      <top style="hair">
        <color indexed="64"/>
      </top>
      <bottom/>
      <diagonal/>
    </border>
    <border>
      <left style="thin">
        <color indexed="64"/>
      </left>
      <right style="thin">
        <color indexed="64"/>
      </right>
      <top style="hair">
        <color indexed="64"/>
      </top>
      <bottom style="hair">
        <color indexed="64"/>
      </bottom>
      <diagonal/>
    </border>
    <border>
      <left/>
      <right/>
      <top style="hair">
        <color indexed="64"/>
      </top>
      <bottom style="thin">
        <color rgb="FF00294C"/>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style="hair">
        <color rgb="FF0A7BB0"/>
      </left>
      <right style="thin">
        <color indexed="64"/>
      </right>
      <top/>
      <bottom/>
      <diagonal/>
    </border>
    <border>
      <left style="thin">
        <color indexed="64"/>
      </left>
      <right/>
      <top/>
      <bottom/>
      <diagonal/>
    </border>
    <border>
      <left style="hair">
        <color rgb="FF00294C"/>
      </left>
      <right style="thin">
        <color indexed="64"/>
      </right>
      <top/>
      <bottom/>
      <diagonal/>
    </border>
    <border>
      <left style="hair">
        <color rgb="FF00294C"/>
      </left>
      <right style="thin">
        <color indexed="64"/>
      </right>
      <top style="hair">
        <color indexed="64"/>
      </top>
      <bottom/>
      <diagonal/>
    </border>
    <border>
      <left style="hair">
        <color rgb="FF00294C"/>
      </left>
      <right style="thin">
        <color indexed="64"/>
      </right>
      <top style="hair">
        <color indexed="64"/>
      </top>
      <bottom style="hair">
        <color indexed="64"/>
      </bottom>
      <diagonal/>
    </border>
    <border>
      <left style="thin">
        <color indexed="64"/>
      </left>
      <right/>
      <top style="hair">
        <color indexed="64"/>
      </top>
      <bottom style="thin">
        <color rgb="FF00294C"/>
      </bottom>
      <diagonal/>
    </border>
    <border>
      <left style="hair">
        <color rgb="FF00294C"/>
      </left>
      <right style="thin">
        <color indexed="64"/>
      </right>
      <top style="hair">
        <color indexed="64"/>
      </top>
      <bottom style="thin">
        <color rgb="FF00294C"/>
      </bottom>
      <diagonal/>
    </border>
    <border>
      <left style="thin">
        <color indexed="64"/>
      </left>
      <right/>
      <top style="thin">
        <color rgb="FF00294C"/>
      </top>
      <bottom style="thin">
        <color indexed="64"/>
      </bottom>
      <diagonal/>
    </border>
    <border>
      <left/>
      <right style="hair">
        <color rgb="FF00294C"/>
      </right>
      <top style="thin">
        <color rgb="FF00294C"/>
      </top>
      <bottom style="thin">
        <color indexed="64"/>
      </bottom>
      <diagonal/>
    </border>
    <border>
      <left style="hair">
        <color rgb="FF00294C"/>
      </left>
      <right style="thin">
        <color indexed="64"/>
      </right>
      <top style="thin">
        <color rgb="FF00294C"/>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style="thin">
        <color indexed="64"/>
      </left>
      <right/>
      <top style="hair">
        <color rgb="FF00294C"/>
      </top>
      <bottom style="hair">
        <color rgb="FF00294C"/>
      </bottom>
      <diagonal/>
    </border>
    <border>
      <left style="thin">
        <color indexed="64"/>
      </left>
      <right/>
      <top style="hair">
        <color rgb="FF00294C"/>
      </top>
      <bottom/>
      <diagonal/>
    </border>
    <border>
      <left style="thin">
        <color indexed="64"/>
      </left>
      <right/>
      <top style="hair">
        <color rgb="FF00294C"/>
      </top>
      <bottom style="thin">
        <color indexed="64"/>
      </bottom>
      <diagonal/>
    </border>
    <border>
      <left/>
      <right/>
      <top style="hair">
        <color rgb="FF00294C"/>
      </top>
      <bottom style="thin">
        <color indexed="64"/>
      </bottom>
      <diagonal/>
    </border>
    <border>
      <left style="thin">
        <color indexed="64"/>
      </left>
      <right/>
      <top style="thin">
        <color indexed="64"/>
      </top>
      <bottom style="hair">
        <color rgb="FF00294C"/>
      </bottom>
      <diagonal/>
    </border>
    <border>
      <left/>
      <right/>
      <top style="thin">
        <color indexed="64"/>
      </top>
      <bottom style="hair">
        <color rgb="FF00294C"/>
      </bottom>
      <diagonal/>
    </border>
    <border>
      <left style="thin">
        <color indexed="64"/>
      </left>
      <right/>
      <top/>
      <bottom style="hair">
        <color rgb="FF00294C"/>
      </bottom>
      <diagonal/>
    </border>
    <border>
      <left style="hair">
        <color indexed="64"/>
      </left>
      <right style="thin">
        <color indexed="64"/>
      </right>
      <top style="hair">
        <color indexed="64"/>
      </top>
      <bottom style="hair">
        <color rgb="FF00294C"/>
      </bottom>
      <diagonal/>
    </border>
    <border>
      <left style="hair">
        <color indexed="64"/>
      </left>
      <right style="thin">
        <color indexed="64"/>
      </right>
      <top style="hair">
        <color rgb="FF00294C"/>
      </top>
      <bottom style="hair">
        <color rgb="FF00294C"/>
      </bottom>
      <diagonal/>
    </border>
    <border>
      <left/>
      <right/>
      <top style="thin">
        <color indexed="64"/>
      </top>
      <bottom style="hair">
        <color rgb="FF0A7BB0"/>
      </bottom>
      <diagonal/>
    </border>
    <border>
      <left/>
      <right/>
      <top style="hair">
        <color rgb="FF0A7BB0"/>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rgb="FF00294C"/>
      </top>
      <bottom style="hair">
        <color rgb="FF00294C"/>
      </bottom>
      <diagonal/>
    </border>
    <border>
      <left/>
      <right style="thin">
        <color indexed="64"/>
      </right>
      <top style="hair">
        <color rgb="FF00294C"/>
      </top>
      <bottom style="hair">
        <color rgb="FF00294C"/>
      </bottom>
      <diagonal/>
    </border>
    <border>
      <left style="hair">
        <color indexed="64"/>
      </left>
      <right style="thin">
        <color indexed="64"/>
      </right>
      <top style="hair">
        <color rgb="FF00294C"/>
      </top>
      <bottom style="thin">
        <color indexed="64"/>
      </bottom>
      <diagonal/>
    </border>
    <border>
      <left style="hair">
        <color indexed="64"/>
      </left>
      <right style="thin">
        <color indexed="64"/>
      </right>
      <top style="thin">
        <color indexed="64"/>
      </top>
      <bottom style="hair">
        <color rgb="FF00294C"/>
      </bottom>
      <diagonal/>
    </border>
    <border>
      <left style="hair">
        <color indexed="64"/>
      </left>
      <right style="thin">
        <color indexed="64"/>
      </right>
      <top style="thin">
        <color auto="1"/>
      </top>
      <bottom style="thin">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right style="hair">
        <color indexed="64"/>
      </right>
      <top style="hair">
        <color rgb="FF00294C"/>
      </top>
      <bottom style="thin">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s>
  <cellStyleXfs count="3">
    <xf numFmtId="0" fontId="0" fillId="0" borderId="0"/>
    <xf numFmtId="9" fontId="1" fillId="0" borderId="0" applyFont="0" applyFill="0" applyBorder="0" applyAlignment="0" applyProtection="0"/>
    <xf numFmtId="0" fontId="24" fillId="0" borderId="0" applyNumberFormat="0" applyFill="0" applyBorder="0" applyAlignment="0" applyProtection="0"/>
  </cellStyleXfs>
  <cellXfs count="116">
    <xf numFmtId="0" fontId="0" fillId="0" borderId="0" xfId="0"/>
    <xf numFmtId="0" fontId="3" fillId="2" borderId="0" xfId="0" applyFont="1" applyFill="1" applyAlignment="1" applyProtection="1">
      <alignment vertical="top"/>
    </xf>
    <xf numFmtId="0" fontId="3" fillId="2" borderId="0" xfId="0" applyFont="1" applyFill="1" applyAlignment="1" applyProtection="1">
      <alignment horizontal="left" vertical="top" wrapText="1"/>
    </xf>
    <xf numFmtId="0" fontId="4" fillId="0" borderId="0" xfId="0" applyFont="1" applyFill="1" applyAlignment="1" applyProtection="1">
      <alignment horizontal="left" vertical="top" wrapText="1"/>
    </xf>
    <xf numFmtId="0" fontId="4" fillId="0" borderId="0" xfId="0" applyFont="1" applyFill="1" applyAlignment="1" applyProtection="1">
      <alignment vertical="top" wrapText="1"/>
    </xf>
    <xf numFmtId="0" fontId="4" fillId="0" borderId="0" xfId="0" applyFont="1" applyFill="1" applyBorder="1" applyAlignment="1" applyProtection="1">
      <alignment horizontal="left" vertical="top" wrapText="1"/>
    </xf>
    <xf numFmtId="0" fontId="3" fillId="0" borderId="0" xfId="0" applyFont="1" applyFill="1" applyAlignment="1" applyProtection="1">
      <alignment vertical="top"/>
    </xf>
    <xf numFmtId="0" fontId="3" fillId="0" borderId="0" xfId="0" applyFont="1" applyFill="1" applyBorder="1" applyAlignment="1" applyProtection="1">
      <alignment vertical="top"/>
    </xf>
    <xf numFmtId="0" fontId="0" fillId="0" borderId="0" xfId="0" applyBorder="1" applyAlignment="1">
      <alignment vertical="top"/>
    </xf>
    <xf numFmtId="0" fontId="5" fillId="2" borderId="0" xfId="0" applyFont="1" applyFill="1" applyAlignment="1" applyProtection="1">
      <alignment horizontal="left" vertical="top"/>
    </xf>
    <xf numFmtId="0" fontId="6" fillId="0" borderId="0" xfId="0" applyFont="1" applyFill="1" applyAlignment="1" applyProtection="1">
      <alignment vertical="top"/>
    </xf>
    <xf numFmtId="0" fontId="6" fillId="2" borderId="0" xfId="0" applyFont="1" applyFill="1" applyAlignment="1" applyProtection="1">
      <alignment vertical="top"/>
    </xf>
    <xf numFmtId="0" fontId="7" fillId="0" borderId="0" xfId="0" applyFont="1" applyFill="1" applyAlignment="1" applyProtection="1">
      <alignment vertical="top"/>
    </xf>
    <xf numFmtId="0" fontId="4" fillId="2" borderId="0" xfId="0" applyFont="1" applyFill="1" applyAlignment="1" applyProtection="1">
      <alignment horizontal="left" vertical="top" wrapText="1"/>
    </xf>
    <xf numFmtId="0" fontId="8" fillId="2" borderId="0" xfId="0" applyFont="1" applyFill="1" applyAlignment="1" applyProtection="1">
      <alignment horizontal="justify" vertical="top" wrapText="1"/>
    </xf>
    <xf numFmtId="0" fontId="10" fillId="2" borderId="0" xfId="0" applyFont="1" applyFill="1" applyAlignment="1" applyProtection="1">
      <alignment horizontal="left" vertical="top" wrapText="1"/>
    </xf>
    <xf numFmtId="0" fontId="4" fillId="2" borderId="0" xfId="0" applyFont="1" applyFill="1" applyAlignment="1" applyProtection="1">
      <alignment horizontal="left" vertical="top"/>
    </xf>
    <xf numFmtId="0" fontId="3" fillId="2" borderId="0" xfId="0" applyFont="1" applyFill="1" applyAlignment="1" applyProtection="1">
      <alignment horizontal="left" vertical="top"/>
    </xf>
    <xf numFmtId="0" fontId="18" fillId="5" borderId="1" xfId="0" applyFont="1" applyFill="1" applyBorder="1" applyAlignment="1" applyProtection="1">
      <alignment vertical="top"/>
    </xf>
    <xf numFmtId="0" fontId="18" fillId="5" borderId="3" xfId="0" applyFont="1" applyFill="1" applyBorder="1" applyAlignment="1" applyProtection="1">
      <alignment vertical="top"/>
    </xf>
    <xf numFmtId="0" fontId="16" fillId="0" borderId="18" xfId="0" applyNumberFormat="1" applyFont="1" applyFill="1" applyBorder="1" applyAlignment="1" applyProtection="1">
      <alignment horizontal="center" vertical="top"/>
    </xf>
    <xf numFmtId="42" fontId="17" fillId="3" borderId="20" xfId="0" applyNumberFormat="1" applyFont="1" applyFill="1" applyBorder="1" applyAlignment="1" applyProtection="1">
      <alignment horizontal="center" vertical="top"/>
      <protection locked="0"/>
    </xf>
    <xf numFmtId="42" fontId="17" fillId="3" borderId="21" xfId="0" applyNumberFormat="1" applyFont="1" applyFill="1" applyBorder="1" applyAlignment="1" applyProtection="1">
      <alignment horizontal="center" vertical="top"/>
      <protection locked="0"/>
    </xf>
    <xf numFmtId="42" fontId="17" fillId="3" borderId="22" xfId="0" applyNumberFormat="1" applyFont="1" applyFill="1" applyBorder="1" applyAlignment="1" applyProtection="1">
      <alignment horizontal="center" vertical="top"/>
      <protection locked="0"/>
    </xf>
    <xf numFmtId="42" fontId="17" fillId="3" borderId="24" xfId="0" applyNumberFormat="1" applyFont="1" applyFill="1" applyBorder="1" applyAlignment="1" applyProtection="1">
      <alignment horizontal="center" vertical="top"/>
      <protection locked="0"/>
    </xf>
    <xf numFmtId="42" fontId="16" fillId="0" borderId="27" xfId="0" applyNumberFormat="1" applyFont="1" applyFill="1" applyBorder="1" applyAlignment="1" applyProtection="1">
      <alignment horizontal="center" vertical="top"/>
    </xf>
    <xf numFmtId="0" fontId="18" fillId="5" borderId="32" xfId="0" applyFont="1" applyFill="1" applyBorder="1" applyAlignment="1" applyProtection="1">
      <alignment vertical="top"/>
    </xf>
    <xf numFmtId="0" fontId="18" fillId="5" borderId="33" xfId="0" applyFont="1" applyFill="1" applyBorder="1" applyAlignment="1" applyProtection="1">
      <alignment vertical="top"/>
    </xf>
    <xf numFmtId="0" fontId="18" fillId="5" borderId="34" xfId="0" applyFont="1" applyFill="1" applyBorder="1" applyAlignment="1" applyProtection="1">
      <alignment vertical="top"/>
    </xf>
    <xf numFmtId="0" fontId="18" fillId="5" borderId="35" xfId="0" applyFont="1" applyFill="1" applyBorder="1" applyAlignment="1" applyProtection="1">
      <alignment vertical="top"/>
    </xf>
    <xf numFmtId="0" fontId="18" fillId="5" borderId="38" xfId="0" applyFont="1" applyFill="1" applyBorder="1" applyAlignment="1" applyProtection="1">
      <alignment vertical="top"/>
    </xf>
    <xf numFmtId="0" fontId="18" fillId="5" borderId="6" xfId="0" applyFont="1" applyFill="1" applyBorder="1" applyAlignment="1" applyProtection="1">
      <alignment vertical="top"/>
    </xf>
    <xf numFmtId="42" fontId="17" fillId="3" borderId="39" xfId="0" applyNumberFormat="1" applyFont="1" applyFill="1" applyBorder="1" applyAlignment="1" applyProtection="1">
      <alignment horizontal="center" vertical="top"/>
      <protection locked="0"/>
    </xf>
    <xf numFmtId="42" fontId="17" fillId="3" borderId="40" xfId="0" applyNumberFormat="1" applyFont="1" applyFill="1" applyBorder="1" applyAlignment="1" applyProtection="1">
      <alignment horizontal="center" vertical="top"/>
      <protection locked="0"/>
    </xf>
    <xf numFmtId="42" fontId="17" fillId="0" borderId="16" xfId="0" applyNumberFormat="1" applyFont="1" applyFill="1" applyBorder="1" applyAlignment="1" applyProtection="1">
      <alignment horizontal="center" vertical="top"/>
    </xf>
    <xf numFmtId="42" fontId="17" fillId="3" borderId="14" xfId="0" applyNumberFormat="1" applyFont="1" applyFill="1" applyBorder="1" applyAlignment="1" applyProtection="1">
      <alignment horizontal="center" vertical="top"/>
      <protection locked="0"/>
    </xf>
    <xf numFmtId="42" fontId="17" fillId="0" borderId="47" xfId="0" applyNumberFormat="1" applyFont="1" applyFill="1" applyBorder="1" applyAlignment="1" applyProtection="1">
      <alignment horizontal="center" vertical="top"/>
    </xf>
    <xf numFmtId="42" fontId="17" fillId="0" borderId="45" xfId="0" applyNumberFormat="1" applyFont="1" applyFill="1" applyBorder="1" applyAlignment="1" applyProtection="1">
      <alignment horizontal="center" vertical="top"/>
    </xf>
    <xf numFmtId="42" fontId="17" fillId="0" borderId="46" xfId="0" applyNumberFormat="1" applyFont="1" applyFill="1" applyBorder="1" applyAlignment="1" applyProtection="1">
      <alignment horizontal="center" vertical="top"/>
    </xf>
    <xf numFmtId="0" fontId="20" fillId="4" borderId="50" xfId="0" applyFont="1" applyFill="1" applyBorder="1" applyAlignment="1" applyProtection="1">
      <alignment vertical="top" wrapText="1"/>
    </xf>
    <xf numFmtId="0" fontId="12" fillId="5" borderId="19" xfId="0" applyFont="1" applyFill="1" applyBorder="1" applyAlignment="1" applyProtection="1">
      <alignment vertical="top"/>
    </xf>
    <xf numFmtId="0" fontId="12" fillId="5" borderId="0" xfId="0" applyFont="1" applyFill="1" applyBorder="1" applyAlignment="1" applyProtection="1">
      <alignment vertical="top"/>
    </xf>
    <xf numFmtId="0" fontId="12" fillId="5" borderId="17" xfId="0" applyFont="1" applyFill="1" applyBorder="1" applyAlignment="1" applyProtection="1">
      <alignment vertical="top"/>
    </xf>
    <xf numFmtId="0" fontId="12" fillId="5" borderId="9" xfId="0" applyFont="1" applyFill="1" applyBorder="1" applyAlignment="1" applyProtection="1">
      <alignment vertical="top"/>
    </xf>
    <xf numFmtId="0" fontId="12" fillId="5" borderId="23" xfId="0" applyFont="1" applyFill="1" applyBorder="1" applyAlignment="1" applyProtection="1">
      <alignment vertical="top"/>
    </xf>
    <xf numFmtId="0" fontId="12" fillId="5" borderId="12" xfId="0" applyFont="1" applyFill="1" applyBorder="1" applyAlignment="1" applyProtection="1">
      <alignment vertical="top"/>
    </xf>
    <xf numFmtId="0" fontId="15" fillId="5" borderId="41" xfId="0" applyFont="1" applyFill="1" applyBorder="1" applyAlignment="1" applyProtection="1">
      <alignment vertical="top"/>
    </xf>
    <xf numFmtId="0" fontId="21" fillId="4" borderId="15" xfId="0" applyFont="1" applyFill="1" applyBorder="1" applyAlignment="1" applyProtection="1">
      <alignment vertical="top" wrapText="1"/>
    </xf>
    <xf numFmtId="0" fontId="22" fillId="0" borderId="0" xfId="0" applyFont="1" applyFill="1" applyAlignment="1" applyProtection="1">
      <alignment vertical="top"/>
    </xf>
    <xf numFmtId="0" fontId="21" fillId="4" borderId="51" xfId="0" applyFont="1" applyFill="1" applyBorder="1" applyAlignment="1" applyProtection="1">
      <alignment vertical="top" wrapText="1"/>
    </xf>
    <xf numFmtId="0" fontId="2" fillId="0" borderId="0" xfId="0" applyFont="1" applyBorder="1" applyAlignment="1">
      <alignment vertical="top"/>
    </xf>
    <xf numFmtId="49" fontId="12" fillId="5" borderId="6" xfId="0" applyNumberFormat="1" applyFont="1" applyFill="1" applyBorder="1" applyAlignment="1" applyProtection="1">
      <alignment horizontal="right" vertical="top" indent="1"/>
    </xf>
    <xf numFmtId="49" fontId="12" fillId="5" borderId="1" xfId="0" applyNumberFormat="1" applyFont="1" applyFill="1" applyBorder="1" applyAlignment="1" applyProtection="1">
      <alignment horizontal="right" vertical="top" indent="1"/>
    </xf>
    <xf numFmtId="49" fontId="12" fillId="5" borderId="44" xfId="0" applyNumberFormat="1" applyFont="1" applyFill="1" applyBorder="1" applyAlignment="1" applyProtection="1">
      <alignment horizontal="right" vertical="top" indent="1"/>
    </xf>
    <xf numFmtId="49" fontId="12" fillId="5" borderId="35" xfId="0" applyNumberFormat="1" applyFont="1" applyFill="1" applyBorder="1" applyAlignment="1" applyProtection="1">
      <alignment horizontal="right" vertical="top" indent="1"/>
    </xf>
    <xf numFmtId="0" fontId="15" fillId="5" borderId="36" xfId="0" applyFont="1" applyFill="1" applyBorder="1" applyAlignment="1" applyProtection="1">
      <alignment vertical="top"/>
    </xf>
    <xf numFmtId="0" fontId="15" fillId="5" borderId="37" xfId="0" applyFont="1" applyFill="1" applyBorder="1" applyAlignment="1" applyProtection="1">
      <alignment vertical="top"/>
    </xf>
    <xf numFmtId="0" fontId="15" fillId="5" borderId="32" xfId="0" applyFont="1" applyFill="1" applyBorder="1" applyAlignment="1" applyProtection="1">
      <alignment vertical="top"/>
    </xf>
    <xf numFmtId="0" fontId="15" fillId="5" borderId="1" xfId="0" applyFont="1" applyFill="1" applyBorder="1" applyAlignment="1" applyProtection="1">
      <alignment vertical="top"/>
    </xf>
    <xf numFmtId="0" fontId="15" fillId="5" borderId="44" xfId="0" applyFont="1" applyFill="1" applyBorder="1" applyAlignment="1" applyProtection="1">
      <alignment vertical="top"/>
    </xf>
    <xf numFmtId="14" fontId="17" fillId="0" borderId="16" xfId="0" applyNumberFormat="1" applyFont="1" applyFill="1" applyBorder="1" applyAlignment="1" applyProtection="1">
      <alignment horizontal="center" vertical="center"/>
    </xf>
    <xf numFmtId="0" fontId="12" fillId="5" borderId="6" xfId="0" applyNumberFormat="1" applyFont="1" applyFill="1" applyBorder="1" applyAlignment="1" applyProtection="1">
      <alignment horizontal="right" vertical="top" indent="1"/>
    </xf>
    <xf numFmtId="10" fontId="16" fillId="0" borderId="43" xfId="1" applyNumberFormat="1" applyFont="1" applyFill="1" applyBorder="1" applyAlignment="1" applyProtection="1">
      <alignment horizontal="center" vertical="center"/>
    </xf>
    <xf numFmtId="14" fontId="17" fillId="3" borderId="4" xfId="0" applyNumberFormat="1" applyFont="1" applyFill="1" applyBorder="1" applyAlignment="1" applyProtection="1">
      <alignment horizontal="center" vertical="center"/>
      <protection locked="0"/>
    </xf>
    <xf numFmtId="14" fontId="17" fillId="3" borderId="48" xfId="0" applyNumberFormat="1" applyFont="1" applyFill="1" applyBorder="1" applyAlignment="1" applyProtection="1">
      <alignment horizontal="center" vertical="center"/>
      <protection locked="0"/>
    </xf>
    <xf numFmtId="14" fontId="6" fillId="2" borderId="0" xfId="0" applyNumberFormat="1" applyFont="1" applyFill="1" applyAlignment="1" applyProtection="1">
      <alignment vertical="top"/>
    </xf>
    <xf numFmtId="14" fontId="23" fillId="2" borderId="0" xfId="0" applyNumberFormat="1" applyFont="1" applyFill="1" applyAlignment="1" applyProtection="1">
      <alignment vertical="top"/>
    </xf>
    <xf numFmtId="14" fontId="9" fillId="2" borderId="0" xfId="0" applyNumberFormat="1" applyFont="1" applyFill="1" applyAlignment="1" applyProtection="1">
      <alignment vertical="top"/>
    </xf>
    <xf numFmtId="42" fontId="17" fillId="3" borderId="45" xfId="0" applyNumberFormat="1" applyFont="1" applyFill="1" applyBorder="1" applyAlignment="1" applyProtection="1">
      <alignment horizontal="center" vertical="top"/>
      <protection locked="0"/>
    </xf>
    <xf numFmtId="42" fontId="17" fillId="3" borderId="46" xfId="0" applyNumberFormat="1" applyFont="1" applyFill="1" applyBorder="1" applyAlignment="1" applyProtection="1">
      <alignment horizontal="center" vertical="top"/>
      <protection locked="0"/>
    </xf>
    <xf numFmtId="0" fontId="3" fillId="2" borderId="0" xfId="0" applyFont="1" applyFill="1" applyAlignment="1" applyProtection="1"/>
    <xf numFmtId="0" fontId="15" fillId="5" borderId="3" xfId="0" applyFont="1" applyFill="1" applyBorder="1" applyAlignment="1" applyProtection="1">
      <alignment vertical="top"/>
    </xf>
    <xf numFmtId="42" fontId="17" fillId="0" borderId="55" xfId="0" applyNumberFormat="1" applyFont="1" applyFill="1" applyBorder="1" applyAlignment="1" applyProtection="1">
      <alignment horizontal="center" vertical="top"/>
    </xf>
    <xf numFmtId="42" fontId="17" fillId="3" borderId="56" xfId="0" applyNumberFormat="1" applyFont="1" applyFill="1" applyBorder="1" applyAlignment="1" applyProtection="1">
      <alignment horizontal="center" vertical="top"/>
      <protection locked="0"/>
    </xf>
    <xf numFmtId="10" fontId="19" fillId="0" borderId="43" xfId="1" applyNumberFormat="1" applyFont="1" applyFill="1" applyBorder="1" applyAlignment="1" applyProtection="1">
      <alignment horizontal="center" vertical="top"/>
    </xf>
    <xf numFmtId="0" fontId="15" fillId="5" borderId="33" xfId="0" applyFont="1" applyFill="1" applyBorder="1" applyAlignment="1" applyProtection="1">
      <alignment vertical="top"/>
    </xf>
    <xf numFmtId="0" fontId="15" fillId="5" borderId="58" xfId="0" applyFont="1" applyFill="1" applyBorder="1" applyAlignment="1" applyProtection="1">
      <alignment vertical="top"/>
    </xf>
    <xf numFmtId="0" fontId="15" fillId="5" borderId="57" xfId="0" applyFont="1" applyFill="1" applyBorder="1" applyAlignment="1" applyProtection="1">
      <alignment vertical="top"/>
    </xf>
    <xf numFmtId="0" fontId="25" fillId="0" borderId="0" xfId="2" applyFont="1" applyAlignment="1" applyProtection="1">
      <alignment vertical="top" wrapText="1"/>
      <protection locked="0"/>
    </xf>
    <xf numFmtId="14" fontId="17" fillId="3" borderId="60" xfId="0" applyNumberFormat="1" applyFont="1" applyFill="1" applyBorder="1" applyAlignment="1" applyProtection="1">
      <alignment horizontal="center" vertical="center"/>
      <protection locked="0"/>
    </xf>
    <xf numFmtId="0" fontId="20" fillId="4" borderId="59" xfId="0" applyFont="1" applyFill="1" applyBorder="1" applyAlignment="1" applyProtection="1">
      <alignment vertical="top" wrapText="1"/>
    </xf>
    <xf numFmtId="0" fontId="12" fillId="0" borderId="0" xfId="0" applyFont="1" applyFill="1" applyBorder="1" applyAlignment="1" applyProtection="1">
      <alignment vertical="top" wrapText="1"/>
    </xf>
    <xf numFmtId="0" fontId="0" fillId="0" borderId="0" xfId="0" applyAlignment="1">
      <alignment vertical="top"/>
    </xf>
    <xf numFmtId="0" fontId="9" fillId="0" borderId="7" xfId="0" applyFont="1" applyFill="1" applyBorder="1" applyAlignment="1" applyProtection="1">
      <alignment vertical="top"/>
    </xf>
    <xf numFmtId="0" fontId="11" fillId="0" borderId="7" xfId="0" applyFont="1" applyBorder="1" applyAlignment="1">
      <alignment vertical="top"/>
    </xf>
    <xf numFmtId="0" fontId="3" fillId="0" borderId="8" xfId="0" applyFont="1" applyFill="1" applyBorder="1" applyAlignment="1" applyProtection="1">
      <alignment vertical="top"/>
    </xf>
    <xf numFmtId="0" fontId="0" fillId="0" borderId="8" xfId="0" applyBorder="1" applyAlignment="1">
      <alignment vertical="top"/>
    </xf>
    <xf numFmtId="0" fontId="0" fillId="0" borderId="0" xfId="0" applyAlignment="1">
      <alignment vertical="top" wrapText="1"/>
    </xf>
    <xf numFmtId="0" fontId="12" fillId="0" borderId="0" xfId="0" applyFont="1" applyAlignment="1">
      <alignment vertical="top" wrapText="1"/>
    </xf>
    <xf numFmtId="0" fontId="15"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15" fillId="5" borderId="30" xfId="0" applyFont="1" applyFill="1" applyBorder="1" applyAlignment="1" applyProtection="1">
      <alignment horizontal="left" vertical="top"/>
    </xf>
    <xf numFmtId="0" fontId="15" fillId="5" borderId="13" xfId="0" applyFont="1" applyFill="1" applyBorder="1" applyAlignment="1" applyProtection="1">
      <alignment horizontal="left" vertical="top"/>
    </xf>
    <xf numFmtId="0" fontId="15" fillId="5" borderId="42" xfId="0" applyFont="1" applyFill="1" applyBorder="1" applyAlignment="1" applyProtection="1">
      <alignment horizontal="left" vertical="top"/>
    </xf>
    <xf numFmtId="0" fontId="15" fillId="5" borderId="31" xfId="0" applyFont="1" applyFill="1" applyBorder="1" applyAlignment="1" applyProtection="1">
      <alignment horizontal="left" vertical="top" wrapText="1"/>
    </xf>
    <xf numFmtId="0" fontId="15" fillId="5" borderId="2" xfId="0" applyFont="1" applyFill="1" applyBorder="1" applyAlignment="1" applyProtection="1">
      <alignment horizontal="left" vertical="top" wrapText="1"/>
    </xf>
    <xf numFmtId="0" fontId="9" fillId="0" borderId="0" xfId="0" applyFont="1" applyFill="1" applyAlignment="1" applyProtection="1">
      <alignment vertical="top" wrapText="1"/>
    </xf>
    <xf numFmtId="0" fontId="12" fillId="0" borderId="0" xfId="0" applyFont="1" applyFill="1" applyAlignment="1" applyProtection="1">
      <alignment vertical="top" wrapText="1"/>
    </xf>
    <xf numFmtId="0" fontId="15" fillId="5" borderId="17" xfId="0" applyFont="1" applyFill="1" applyBorder="1" applyAlignment="1" applyProtection="1">
      <alignment horizontal="left" vertical="top"/>
    </xf>
    <xf numFmtId="0" fontId="15" fillId="5" borderId="9" xfId="0" applyFont="1" applyFill="1" applyBorder="1" applyAlignment="1" applyProtection="1">
      <alignment horizontal="left" vertical="top"/>
    </xf>
    <xf numFmtId="0" fontId="15" fillId="5" borderId="10" xfId="0" applyFont="1" applyFill="1" applyBorder="1" applyAlignment="1" applyProtection="1">
      <alignment horizontal="left" vertical="top"/>
    </xf>
    <xf numFmtId="0" fontId="15" fillId="5" borderId="11" xfId="0" applyFont="1" applyFill="1" applyBorder="1" applyAlignment="1" applyProtection="1">
      <alignment horizontal="left" vertical="top" wrapText="1"/>
    </xf>
    <xf numFmtId="0" fontId="15" fillId="5" borderId="25" xfId="0" applyFont="1" applyFill="1" applyBorder="1" applyAlignment="1" applyProtection="1">
      <alignment horizontal="left" vertical="top"/>
    </xf>
    <xf numFmtId="0" fontId="15" fillId="5" borderId="5" xfId="0" applyFont="1" applyFill="1" applyBorder="1" applyAlignment="1" applyProtection="1">
      <alignment horizontal="left" vertical="top"/>
    </xf>
    <xf numFmtId="0" fontId="15" fillId="5" borderId="26" xfId="0" applyFont="1" applyFill="1" applyBorder="1" applyAlignment="1" applyProtection="1">
      <alignment horizontal="left" vertical="top"/>
    </xf>
    <xf numFmtId="0" fontId="15" fillId="5" borderId="28" xfId="0" applyFont="1" applyFill="1" applyBorder="1" applyAlignment="1" applyProtection="1">
      <alignment vertical="top"/>
    </xf>
    <xf numFmtId="0" fontId="0" fillId="5" borderId="29" xfId="0" applyFont="1" applyFill="1" applyBorder="1" applyAlignment="1">
      <alignment vertical="top"/>
    </xf>
    <xf numFmtId="0" fontId="15" fillId="5" borderId="19" xfId="0" applyFont="1" applyFill="1" applyBorder="1" applyAlignment="1" applyProtection="1">
      <alignment horizontal="left" vertical="top"/>
    </xf>
    <xf numFmtId="0" fontId="15" fillId="5" borderId="0" xfId="0" applyFont="1" applyFill="1" applyBorder="1" applyAlignment="1" applyProtection="1">
      <alignment horizontal="left" vertical="top"/>
    </xf>
    <xf numFmtId="0" fontId="15" fillId="5" borderId="52" xfId="0" applyFont="1" applyFill="1" applyBorder="1" applyAlignment="1" applyProtection="1">
      <alignment horizontal="left" vertical="top" wrapText="1"/>
    </xf>
    <xf numFmtId="0" fontId="15" fillId="5" borderId="53" xfId="0" applyFont="1" applyFill="1" applyBorder="1" applyAlignment="1" applyProtection="1">
      <alignment horizontal="left" vertical="top" wrapText="1"/>
    </xf>
    <xf numFmtId="0" fontId="15" fillId="5" borderId="54" xfId="0" applyFont="1" applyFill="1" applyBorder="1" applyAlignment="1" applyProtection="1">
      <alignment horizontal="left" vertical="top" wrapText="1"/>
    </xf>
    <xf numFmtId="0" fontId="12" fillId="0" borderId="0" xfId="0" applyFont="1" applyAlignment="1">
      <alignment vertical="top"/>
    </xf>
    <xf numFmtId="0" fontId="15" fillId="5" borderId="30" xfId="0" applyFont="1" applyFill="1" applyBorder="1" applyAlignment="1" applyProtection="1">
      <alignment horizontal="left" vertical="top" wrapText="1"/>
    </xf>
    <xf numFmtId="0" fontId="15" fillId="5" borderId="13" xfId="0" applyFont="1" applyFill="1" applyBorder="1" applyAlignment="1" applyProtection="1">
      <alignment horizontal="left" vertical="top" wrapText="1"/>
    </xf>
    <xf numFmtId="0" fontId="15" fillId="5" borderId="49" xfId="0" applyFont="1" applyFill="1" applyBorder="1" applyAlignment="1" applyProtection="1">
      <alignment horizontal="left" vertical="top" wrapText="1"/>
    </xf>
  </cellXfs>
  <cellStyles count="3">
    <cellStyle name="Link" xfId="2" builtinId="8"/>
    <cellStyle name="Prozent" xfId="1" builtinId="5"/>
    <cellStyle name="Standard" xfId="0" builtinId="0"/>
  </cellStyles>
  <dxfs count="3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strike val="0"/>
        <color rgb="FF00B050"/>
      </font>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strike val="0"/>
        <color rgb="FF00B050"/>
      </font>
    </dxf>
    <dxf>
      <font>
        <b/>
        <i val="0"/>
        <color rgb="FFFF0000"/>
      </font>
    </dxf>
  </dxfs>
  <tableStyles count="0" defaultTableStyle="TableStyleMedium2" defaultPivotStyle="PivotStyleLight16"/>
  <colors>
    <mruColors>
      <color rgb="FF0A7BB0"/>
      <color rgb="FF063555"/>
      <color rgb="FFAE9357"/>
      <color rgb="FF74AC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2263937</xdr:colOff>
      <xdr:row>2</xdr:row>
      <xdr:rowOff>701</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61925"/>
          <a:ext cx="2263937" cy="3531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2263937</xdr:colOff>
      <xdr:row>2</xdr:row>
      <xdr:rowOff>701</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61925"/>
          <a:ext cx="2263937" cy="3531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2263937</xdr:colOff>
      <xdr:row>2</xdr:row>
      <xdr:rowOff>701</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61925"/>
          <a:ext cx="2263937" cy="35312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5"/>
  <sheetViews>
    <sheetView showGridLines="0" tabSelected="1" zoomScale="115" zoomScaleNormal="115" workbookViewId="0"/>
  </sheetViews>
  <sheetFormatPr baseColWidth="10" defaultRowHeight="12.75" x14ac:dyDescent="0.2"/>
  <cols>
    <col min="1" max="1" width="2.7109375" style="1" customWidth="1"/>
    <col min="2" max="2" width="39.42578125" style="1" customWidth="1"/>
    <col min="3" max="3" width="21.140625" style="1" customWidth="1"/>
    <col min="4" max="4" width="33.85546875" style="1" customWidth="1"/>
    <col min="5" max="5" width="27.140625" style="1" bestFit="1" customWidth="1"/>
    <col min="6" max="6" width="5" style="1" customWidth="1"/>
    <col min="7" max="7" width="9.28515625" style="1" customWidth="1"/>
    <col min="8" max="8" width="11.42578125" style="1"/>
    <col min="9" max="9" width="25.42578125" style="1" bestFit="1" customWidth="1"/>
    <col min="10" max="16384" width="11.42578125" style="1"/>
  </cols>
  <sheetData>
    <row r="1" spans="2:7" x14ac:dyDescent="0.2">
      <c r="B1" s="6"/>
      <c r="C1" s="6"/>
      <c r="D1" s="6"/>
      <c r="E1" s="6"/>
      <c r="F1" s="6"/>
    </row>
    <row r="2" spans="2:7" ht="27.75" customHeight="1" x14ac:dyDescent="0.2">
      <c r="B2" s="6"/>
      <c r="C2" s="6"/>
      <c r="D2" s="6"/>
      <c r="E2" s="6"/>
      <c r="F2" s="6"/>
    </row>
    <row r="3" spans="2:7" ht="15" customHeight="1" x14ac:dyDescent="0.2">
      <c r="B3" s="6"/>
      <c r="C3" s="6"/>
      <c r="D3" s="6"/>
      <c r="E3" s="6"/>
      <c r="F3" s="6"/>
    </row>
    <row r="4" spans="2:7" ht="15.75" x14ac:dyDescent="0.2">
      <c r="B4" s="83" t="s">
        <v>35</v>
      </c>
      <c r="C4" s="84"/>
      <c r="D4" s="84"/>
      <c r="E4" s="84"/>
      <c r="F4" s="6"/>
    </row>
    <row r="5" spans="2:7" x14ac:dyDescent="0.2">
      <c r="B5" s="85" t="s">
        <v>29</v>
      </c>
      <c r="C5" s="86"/>
      <c r="D5" s="86"/>
      <c r="E5" s="86"/>
      <c r="F5" s="6"/>
    </row>
    <row r="6" spans="2:7" ht="9" customHeight="1" x14ac:dyDescent="0.2">
      <c r="B6" s="7"/>
      <c r="C6" s="8"/>
      <c r="D6" s="8"/>
      <c r="E6" s="8"/>
      <c r="F6" s="6"/>
    </row>
    <row r="7" spans="2:7" ht="56.25" customHeight="1" x14ac:dyDescent="0.2">
      <c r="B7" s="81" t="s">
        <v>38</v>
      </c>
      <c r="C7" s="87"/>
      <c r="D7" s="87"/>
      <c r="E7" s="87"/>
      <c r="F7" s="6"/>
      <c r="G7" s="70"/>
    </row>
    <row r="8" spans="2:7" x14ac:dyDescent="0.2">
      <c r="B8" s="7"/>
      <c r="C8" s="8"/>
      <c r="D8" s="8"/>
      <c r="E8" s="8"/>
      <c r="F8" s="6"/>
    </row>
    <row r="9" spans="2:7" ht="28.5" customHeight="1" x14ac:dyDescent="0.2">
      <c r="B9" s="81" t="s">
        <v>46</v>
      </c>
      <c r="C9" s="88"/>
      <c r="D9" s="88"/>
      <c r="E9" s="88"/>
      <c r="F9" s="6"/>
    </row>
    <row r="10" spans="2:7" ht="9" customHeight="1" x14ac:dyDescent="0.2">
      <c r="B10" s="7"/>
      <c r="C10" s="8"/>
      <c r="D10" s="8"/>
      <c r="E10" s="8"/>
      <c r="F10" s="6"/>
    </row>
    <row r="11" spans="2:7" x14ac:dyDescent="0.2">
      <c r="B11" s="81" t="s">
        <v>45</v>
      </c>
      <c r="C11" s="88"/>
      <c r="D11" s="88"/>
      <c r="E11" s="88"/>
      <c r="F11" s="6"/>
    </row>
    <row r="12" spans="2:7" ht="9" customHeight="1" x14ac:dyDescent="0.2">
      <c r="B12" s="7"/>
      <c r="C12" s="8"/>
      <c r="D12" s="8"/>
      <c r="E12" s="8"/>
      <c r="F12" s="6"/>
    </row>
    <row r="13" spans="2:7" ht="30.75" customHeight="1" x14ac:dyDescent="0.2">
      <c r="B13" s="89" t="s">
        <v>48</v>
      </c>
      <c r="C13" s="89"/>
      <c r="D13" s="89"/>
      <c r="E13" s="78" t="s">
        <v>39</v>
      </c>
      <c r="F13" s="6"/>
    </row>
    <row r="14" spans="2:7" ht="29.25" customHeight="1" x14ac:dyDescent="0.2">
      <c r="B14" s="81" t="s">
        <v>44</v>
      </c>
      <c r="C14" s="82"/>
      <c r="D14" s="82"/>
      <c r="E14" s="82"/>
      <c r="F14" s="6"/>
    </row>
    <row r="15" spans="2:7" ht="9" customHeight="1" x14ac:dyDescent="0.2">
      <c r="B15" s="7"/>
      <c r="C15" s="8"/>
      <c r="D15" s="8"/>
      <c r="E15" s="8"/>
      <c r="F15" s="6"/>
    </row>
    <row r="16" spans="2:7" ht="30.75" customHeight="1" x14ac:dyDescent="0.2">
      <c r="B16" s="89" t="s">
        <v>49</v>
      </c>
      <c r="C16" s="89"/>
      <c r="D16" s="89"/>
      <c r="E16" s="78" t="s">
        <v>39</v>
      </c>
      <c r="F16" s="6"/>
    </row>
    <row r="17" spans="2:9" ht="38.25" customHeight="1" x14ac:dyDescent="0.2">
      <c r="B17" s="81" t="s">
        <v>31</v>
      </c>
      <c r="C17" s="82"/>
      <c r="D17" s="82"/>
      <c r="E17" s="82"/>
      <c r="F17" s="6"/>
    </row>
    <row r="18" spans="2:9" ht="9" customHeight="1" x14ac:dyDescent="0.2">
      <c r="B18" s="7"/>
      <c r="C18" s="8"/>
      <c r="D18" s="8"/>
      <c r="E18" s="8"/>
      <c r="F18" s="6"/>
    </row>
    <row r="19" spans="2:9" ht="30.75" customHeight="1" x14ac:dyDescent="0.2">
      <c r="B19" s="89" t="s">
        <v>50</v>
      </c>
      <c r="C19" s="89"/>
      <c r="D19" s="89"/>
      <c r="E19" s="78" t="s">
        <v>40</v>
      </c>
      <c r="F19" s="6"/>
    </row>
    <row r="20" spans="2:9" ht="68.25" customHeight="1" x14ac:dyDescent="0.2">
      <c r="B20" s="81" t="s">
        <v>47</v>
      </c>
      <c r="C20" s="82"/>
      <c r="D20" s="82"/>
      <c r="E20" s="82"/>
      <c r="F20" s="6"/>
    </row>
    <row r="21" spans="2:9" ht="9" customHeight="1" x14ac:dyDescent="0.2">
      <c r="B21" s="7"/>
      <c r="C21" s="8"/>
      <c r="D21" s="8"/>
      <c r="E21" s="8"/>
      <c r="F21" s="6"/>
    </row>
    <row r="22" spans="2:9" ht="35.25" customHeight="1" x14ac:dyDescent="0.2">
      <c r="B22" s="3"/>
      <c r="C22" s="3"/>
      <c r="D22" s="3"/>
      <c r="E22" s="3"/>
      <c r="F22" s="3"/>
      <c r="G22" s="2"/>
      <c r="H22" s="9"/>
      <c r="I22" s="9"/>
    </row>
    <row r="23" spans="2:9" ht="48" customHeight="1" x14ac:dyDescent="0.2">
      <c r="B23" s="3"/>
      <c r="C23" s="3"/>
      <c r="D23" s="3"/>
      <c r="E23" s="3"/>
      <c r="F23" s="3"/>
      <c r="G23" s="2"/>
      <c r="H23" s="9"/>
      <c r="I23" s="65"/>
    </row>
    <row r="24" spans="2:9" x14ac:dyDescent="0.2">
      <c r="B24" s="6"/>
      <c r="C24" s="6"/>
      <c r="D24" s="6"/>
      <c r="E24" s="6"/>
      <c r="F24" s="6"/>
    </row>
    <row r="25" spans="2:9" x14ac:dyDescent="0.2">
      <c r="B25" s="6"/>
      <c r="C25" s="6"/>
      <c r="D25" s="6"/>
      <c r="E25" s="6"/>
      <c r="F25" s="6"/>
    </row>
  </sheetData>
  <sheetProtection algorithmName="SHA-512" hashValue="XgPxm/N5qaY7nS5toSX27E5PtBNTiHE0N7pkBl4ZHoda7ELEATW26Q4yrfZm9SYNBKdNAxw6kjA5AlWRNGhhjQ==" saltValue="cDN22Js7nM82DC3QiS9Dfw==" spinCount="100000" sheet="1" objects="1" scenarios="1"/>
  <mergeCells count="11">
    <mergeCell ref="B20:E20"/>
    <mergeCell ref="B4:E4"/>
    <mergeCell ref="B5:E5"/>
    <mergeCell ref="B7:E7"/>
    <mergeCell ref="B9:E9"/>
    <mergeCell ref="B11:E11"/>
    <mergeCell ref="B13:D13"/>
    <mergeCell ref="B16:D16"/>
    <mergeCell ref="B19:D19"/>
    <mergeCell ref="B14:E14"/>
    <mergeCell ref="B17:E17"/>
  </mergeCells>
  <hyperlinks>
    <hyperlink ref="E13" location="'Berechnungshilfe 1'!A1" display="BERECHNUNGSHILFE 1"/>
    <hyperlink ref="E16" location="'Berechnungshilfe 1'!A1" display="BERECHNUNGSHILFE 1"/>
    <hyperlink ref="E19" location="'Berechnungshilfe 2'!A1" display="BERECHNUNGSHILFE 2"/>
  </hyperlinks>
  <pageMargins left="0.7" right="0.7" top="0.75" bottom="0.75" header="0.3" footer="0.3"/>
  <pageSetup paperSize="9" scale="7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8"/>
  <sheetViews>
    <sheetView showGridLines="0" zoomScale="115" zoomScaleNormal="115" workbookViewId="0"/>
  </sheetViews>
  <sheetFormatPr baseColWidth="10" defaultRowHeight="12.75" x14ac:dyDescent="0.2"/>
  <cols>
    <col min="1" max="1" width="2.7109375" style="1" customWidth="1"/>
    <col min="2" max="2" width="39.42578125" style="1" customWidth="1"/>
    <col min="3" max="3" width="21.140625" style="1" customWidth="1"/>
    <col min="4" max="4" width="35.5703125" style="1" customWidth="1"/>
    <col min="5" max="5" width="22.42578125" style="1" customWidth="1"/>
    <col min="6" max="6" width="5" style="1" customWidth="1"/>
    <col min="7" max="7" width="9.28515625" style="1" customWidth="1"/>
    <col min="8" max="8" width="11.42578125" style="1"/>
    <col min="9" max="9" width="25.42578125" style="1" bestFit="1" customWidth="1"/>
    <col min="10" max="16384" width="11.42578125" style="1"/>
  </cols>
  <sheetData>
    <row r="1" spans="2:9" x14ac:dyDescent="0.2">
      <c r="B1" s="6"/>
      <c r="C1" s="6"/>
      <c r="D1" s="6"/>
      <c r="E1" s="6"/>
      <c r="F1" s="6"/>
    </row>
    <row r="2" spans="2:9" ht="27.75" customHeight="1" x14ac:dyDescent="0.2">
      <c r="B2" s="6"/>
      <c r="C2" s="6"/>
      <c r="D2" s="6"/>
      <c r="E2" s="6"/>
      <c r="F2" s="6"/>
    </row>
    <row r="3" spans="2:9" ht="15" customHeight="1" x14ac:dyDescent="0.2">
      <c r="B3" s="6"/>
      <c r="C3" s="6"/>
      <c r="D3" s="6"/>
      <c r="E3" s="6"/>
      <c r="F3" s="6"/>
    </row>
    <row r="4" spans="2:9" ht="15.75" x14ac:dyDescent="0.2">
      <c r="B4" s="83" t="s">
        <v>35</v>
      </c>
      <c r="C4" s="84"/>
      <c r="D4" s="84"/>
      <c r="E4" s="84"/>
      <c r="F4" s="6"/>
    </row>
    <row r="5" spans="2:9" x14ac:dyDescent="0.2">
      <c r="B5" s="85" t="s">
        <v>29</v>
      </c>
      <c r="C5" s="86"/>
      <c r="D5" s="86"/>
      <c r="E5" s="86"/>
      <c r="F5" s="6"/>
    </row>
    <row r="6" spans="2:9" ht="9" customHeight="1" x14ac:dyDescent="0.2">
      <c r="B6" s="7"/>
      <c r="C6" s="8"/>
      <c r="D6" s="8"/>
      <c r="E6" s="8"/>
      <c r="F6" s="6"/>
    </row>
    <row r="7" spans="2:9" ht="31.5" customHeight="1" x14ac:dyDescent="0.2">
      <c r="B7" s="90" t="s">
        <v>42</v>
      </c>
      <c r="C7" s="90"/>
      <c r="D7" s="90"/>
      <c r="E7" s="90"/>
      <c r="F7" s="6"/>
    </row>
    <row r="8" spans="2:9" ht="9" customHeight="1" x14ac:dyDescent="0.2">
      <c r="B8" s="7"/>
      <c r="C8" s="8"/>
      <c r="D8" s="8"/>
      <c r="E8" s="8"/>
      <c r="F8" s="6"/>
    </row>
    <row r="9" spans="2:9" s="11" customFormat="1" ht="15.75" customHeight="1" x14ac:dyDescent="0.2">
      <c r="B9" s="96" t="s">
        <v>41</v>
      </c>
      <c r="C9" s="82"/>
      <c r="D9" s="82"/>
      <c r="E9" s="82"/>
      <c r="F9" s="10"/>
    </row>
    <row r="10" spans="2:9" ht="9" customHeight="1" x14ac:dyDescent="0.2">
      <c r="B10" s="7"/>
      <c r="C10" s="8"/>
      <c r="D10" s="8"/>
      <c r="E10" s="8"/>
      <c r="F10" s="6"/>
    </row>
    <row r="11" spans="2:9" s="11" customFormat="1" ht="54.75" customHeight="1" x14ac:dyDescent="0.2">
      <c r="B11" s="97" t="s">
        <v>32</v>
      </c>
      <c r="C11" s="87"/>
      <c r="D11" s="87"/>
      <c r="E11" s="87"/>
      <c r="F11" s="10"/>
    </row>
    <row r="12" spans="2:9" s="11" customFormat="1" ht="15" customHeight="1" x14ac:dyDescent="0.2">
      <c r="B12" s="48" t="s">
        <v>28</v>
      </c>
      <c r="C12" s="12"/>
      <c r="D12" s="12"/>
      <c r="E12" s="12"/>
      <c r="F12" s="10"/>
    </row>
    <row r="13" spans="2:9" ht="41.25" x14ac:dyDescent="0.2">
      <c r="B13" s="47" t="s">
        <v>51</v>
      </c>
      <c r="C13" s="79">
        <v>42005</v>
      </c>
      <c r="D13" s="80" t="s">
        <v>0</v>
      </c>
      <c r="E13" s="60">
        <v>43830</v>
      </c>
      <c r="F13" s="6"/>
      <c r="G13" s="13"/>
    </row>
    <row r="14" spans="2:9" ht="15.75" x14ac:dyDescent="0.2">
      <c r="B14" s="98" t="s">
        <v>8</v>
      </c>
      <c r="C14" s="99"/>
      <c r="D14" s="100"/>
      <c r="E14" s="20">
        <f>IF(YEAR(C13)&lt;2015,60,((YEAR(E13)-YEAR(C13))*12)+(13-MONTH(C13)))</f>
        <v>60</v>
      </c>
      <c r="F14" s="6"/>
    </row>
    <row r="15" spans="2:9" s="11" customFormat="1" ht="15.75" customHeight="1" x14ac:dyDescent="0.2">
      <c r="B15" s="101" t="s">
        <v>9</v>
      </c>
      <c r="C15" s="101"/>
      <c r="D15" s="101"/>
      <c r="E15" s="101"/>
      <c r="F15" s="5"/>
      <c r="G15" s="14"/>
      <c r="H15" s="14"/>
      <c r="I15" s="14"/>
    </row>
    <row r="16" spans="2:9" ht="15" x14ac:dyDescent="0.2">
      <c r="B16" s="40"/>
      <c r="C16" s="41"/>
      <c r="D16" s="61">
        <v>2015</v>
      </c>
      <c r="E16" s="21"/>
      <c r="F16" s="6"/>
      <c r="G16" s="13"/>
    </row>
    <row r="17" spans="2:7" ht="15" x14ac:dyDescent="0.2">
      <c r="B17" s="42"/>
      <c r="C17" s="43"/>
      <c r="D17" s="61">
        <v>2016</v>
      </c>
      <c r="E17" s="22"/>
      <c r="F17" s="6"/>
      <c r="G17" s="13"/>
    </row>
    <row r="18" spans="2:7" ht="15" x14ac:dyDescent="0.2">
      <c r="B18" s="42"/>
      <c r="C18" s="43"/>
      <c r="D18" s="61">
        <v>2017</v>
      </c>
      <c r="E18" s="23"/>
      <c r="F18" s="6"/>
      <c r="G18" s="13"/>
    </row>
    <row r="19" spans="2:7" ht="15" x14ac:dyDescent="0.2">
      <c r="B19" s="42"/>
      <c r="C19" s="43"/>
      <c r="D19" s="61">
        <v>2018</v>
      </c>
      <c r="E19" s="21"/>
      <c r="F19" s="6"/>
      <c r="G19" s="13"/>
    </row>
    <row r="20" spans="2:7" ht="15" x14ac:dyDescent="0.2">
      <c r="B20" s="44"/>
      <c r="C20" s="45"/>
      <c r="D20" s="61">
        <v>2019</v>
      </c>
      <c r="E20" s="24"/>
      <c r="F20" s="6"/>
      <c r="G20" s="13"/>
    </row>
    <row r="21" spans="2:7" ht="15.75" x14ac:dyDescent="0.2">
      <c r="B21" s="102" t="s">
        <v>5</v>
      </c>
      <c r="C21" s="103"/>
      <c r="D21" s="104"/>
      <c r="E21" s="25" t="str">
        <f>IF(E20="","-",SUM(E16:E20))</f>
        <v>-</v>
      </c>
      <c r="F21" s="6"/>
      <c r="G21" s="13"/>
    </row>
    <row r="22" spans="2:7" ht="9" customHeight="1" x14ac:dyDescent="0.2">
      <c r="B22" s="7"/>
      <c r="C22" s="8"/>
      <c r="D22" s="8"/>
      <c r="E22" s="50"/>
      <c r="F22" s="6"/>
    </row>
    <row r="23" spans="2:7" ht="15" x14ac:dyDescent="0.2">
      <c r="B23" s="105" t="s">
        <v>10</v>
      </c>
      <c r="C23" s="106"/>
      <c r="D23" s="46"/>
      <c r="E23" s="34" t="str">
        <f>IF(E20="","-",E21/E14)</f>
        <v>-</v>
      </c>
      <c r="F23" s="6"/>
      <c r="G23" s="13"/>
    </row>
    <row r="24" spans="2:7" ht="15" x14ac:dyDescent="0.2">
      <c r="B24" s="91" t="s">
        <v>1</v>
      </c>
      <c r="C24" s="92"/>
      <c r="D24" s="93"/>
      <c r="E24" s="35"/>
      <c r="F24" s="6"/>
      <c r="G24" s="13"/>
    </row>
    <row r="25" spans="2:7" ht="41.25" customHeight="1" x14ac:dyDescent="0.2">
      <c r="B25" s="94" t="s">
        <v>36</v>
      </c>
      <c r="C25" s="95"/>
      <c r="D25" s="95"/>
      <c r="E25" s="62" t="str">
        <f>IF(E24="","-",1-(E24/E23))</f>
        <v>-</v>
      </c>
      <c r="F25" s="6"/>
      <c r="G25" s="15"/>
    </row>
    <row r="26" spans="2:7" ht="9" customHeight="1" x14ac:dyDescent="0.2">
      <c r="B26" s="7"/>
      <c r="C26" s="8"/>
      <c r="D26" s="8"/>
      <c r="E26" s="8"/>
      <c r="F26" s="6"/>
    </row>
    <row r="27" spans="2:7" x14ac:dyDescent="0.2">
      <c r="B27" s="6"/>
      <c r="C27" s="6"/>
      <c r="D27" s="6"/>
      <c r="E27" s="6"/>
      <c r="F27" s="6"/>
    </row>
    <row r="28" spans="2:7" x14ac:dyDescent="0.2">
      <c r="B28" s="6"/>
      <c r="C28" s="6"/>
      <c r="D28" s="6"/>
      <c r="E28" s="6"/>
      <c r="F28" s="6"/>
    </row>
  </sheetData>
  <sheetProtection algorithmName="SHA-512" hashValue="6HRakVv7B+YAArkncZXRvkoeSJVyi3+2ek2+tl+WC992fW39Gwno8OSACjQywjAKj8sOymCDPZbTJpnt7UitJQ==" saltValue="f4rBkDy3nVRj2HNJY0UhkQ==" spinCount="100000" sheet="1" objects="1" scenarios="1"/>
  <mergeCells count="11">
    <mergeCell ref="B4:E4"/>
    <mergeCell ref="B5:E5"/>
    <mergeCell ref="B7:E7"/>
    <mergeCell ref="B24:D24"/>
    <mergeCell ref="B25:D25"/>
    <mergeCell ref="B9:E9"/>
    <mergeCell ref="B11:E11"/>
    <mergeCell ref="B14:D14"/>
    <mergeCell ref="B15:E15"/>
    <mergeCell ref="B21:D21"/>
    <mergeCell ref="B23:C23"/>
  </mergeCells>
  <conditionalFormatting sqref="E25">
    <cfRule type="expression" dxfId="34" priority="34">
      <formula>$E$25&lt;55%</formula>
    </cfRule>
    <cfRule type="expression" dxfId="33" priority="35">
      <formula>$E$25&gt;=55%</formula>
    </cfRule>
  </conditionalFormatting>
  <conditionalFormatting sqref="E16">
    <cfRule type="expression" dxfId="32" priority="31">
      <formula>$C$13&gt;42369</formula>
    </cfRule>
  </conditionalFormatting>
  <conditionalFormatting sqref="E17">
    <cfRule type="expression" dxfId="31" priority="30">
      <formula>$C$13&gt;42735</formula>
    </cfRule>
  </conditionalFormatting>
  <conditionalFormatting sqref="E18">
    <cfRule type="expression" dxfId="30" priority="29">
      <formula>$C$13&gt;43100</formula>
    </cfRule>
  </conditionalFormatting>
  <conditionalFormatting sqref="E19">
    <cfRule type="expression" dxfId="29" priority="28">
      <formula>$C$13&gt;43465</formula>
    </cfRule>
  </conditionalFormatting>
  <conditionalFormatting sqref="E20">
    <cfRule type="expression" dxfId="28" priority="27">
      <formula>$C$13&gt;43830</formula>
    </cfRule>
  </conditionalFormatting>
  <dataValidations count="1">
    <dataValidation type="date" allowBlank="1" showInputMessage="1" showErrorMessage="1" sqref="C13">
      <formula1>42005</formula1>
      <formula2>43830</formula2>
    </dataValidation>
  </dataValidations>
  <pageMargins left="0.7" right="0.7" top="0.75" bottom="0.75" header="0.3" footer="0.3"/>
  <pageSetup paperSize="9" scale="74" fitToHeight="0" orientation="portrait" r:id="rId1"/>
  <rowBreaks count="1" manualBreakCount="1">
    <brk id="25"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0"/>
  <sheetViews>
    <sheetView showGridLines="0" zoomScale="115" zoomScaleNormal="115" workbookViewId="0"/>
  </sheetViews>
  <sheetFormatPr baseColWidth="10" defaultRowHeight="12.75" x14ac:dyDescent="0.2"/>
  <cols>
    <col min="1" max="1" width="2.7109375" style="1" customWidth="1"/>
    <col min="2" max="2" width="39.42578125" style="1" customWidth="1"/>
    <col min="3" max="3" width="21.140625" style="1" customWidth="1"/>
    <col min="4" max="4" width="33.85546875" style="1" customWidth="1"/>
    <col min="5" max="5" width="22.42578125" style="1" customWidth="1"/>
    <col min="6" max="6" width="5" style="1" customWidth="1"/>
    <col min="7" max="7" width="9.28515625" style="1" customWidth="1"/>
    <col min="8" max="8" width="11.42578125" style="1"/>
    <col min="9" max="9" width="25.42578125" style="1" bestFit="1" customWidth="1"/>
    <col min="10" max="16384" width="11.42578125" style="1"/>
  </cols>
  <sheetData>
    <row r="1" spans="2:9" x14ac:dyDescent="0.2">
      <c r="B1" s="6"/>
      <c r="C1" s="6"/>
      <c r="D1" s="6"/>
      <c r="E1" s="6"/>
      <c r="F1" s="6"/>
    </row>
    <row r="2" spans="2:9" ht="27.75" customHeight="1" x14ac:dyDescent="0.2">
      <c r="B2" s="6"/>
      <c r="C2" s="6"/>
      <c r="D2" s="6"/>
      <c r="E2" s="6"/>
      <c r="F2" s="6"/>
    </row>
    <row r="3" spans="2:9" ht="15" customHeight="1" x14ac:dyDescent="0.2">
      <c r="B3" s="6"/>
      <c r="C3" s="6"/>
      <c r="D3" s="6"/>
      <c r="E3" s="6"/>
      <c r="F3" s="6"/>
    </row>
    <row r="4" spans="2:9" ht="15.75" x14ac:dyDescent="0.2">
      <c r="B4" s="83" t="s">
        <v>35</v>
      </c>
      <c r="C4" s="84"/>
      <c r="D4" s="84"/>
      <c r="E4" s="84"/>
      <c r="F4" s="6"/>
    </row>
    <row r="5" spans="2:9" x14ac:dyDescent="0.2">
      <c r="B5" s="85" t="s">
        <v>29</v>
      </c>
      <c r="C5" s="86"/>
      <c r="D5" s="86"/>
      <c r="E5" s="86"/>
      <c r="F5" s="6"/>
    </row>
    <row r="6" spans="2:9" ht="9" customHeight="1" x14ac:dyDescent="0.2">
      <c r="B6" s="7"/>
      <c r="C6" s="8"/>
      <c r="D6" s="8"/>
      <c r="E6" s="8"/>
      <c r="F6" s="6"/>
    </row>
    <row r="7" spans="2:9" ht="31.5" customHeight="1" x14ac:dyDescent="0.2">
      <c r="B7" s="81" t="s">
        <v>42</v>
      </c>
      <c r="C7" s="112"/>
      <c r="D7" s="112"/>
      <c r="E7" s="112"/>
      <c r="F7" s="6"/>
    </row>
    <row r="8" spans="2:9" ht="9" customHeight="1" x14ac:dyDescent="0.2">
      <c r="B8" s="7"/>
      <c r="C8" s="8"/>
      <c r="D8" s="8"/>
      <c r="E8" s="8"/>
      <c r="F8" s="6"/>
    </row>
    <row r="9" spans="2:9" s="11" customFormat="1" ht="15.75" customHeight="1" x14ac:dyDescent="0.2">
      <c r="B9" s="96" t="s">
        <v>43</v>
      </c>
      <c r="C9" s="82"/>
      <c r="D9" s="82"/>
      <c r="E9" s="82"/>
      <c r="F9" s="10"/>
      <c r="I9" s="66"/>
    </row>
    <row r="10" spans="2:9" ht="9" customHeight="1" x14ac:dyDescent="0.2">
      <c r="B10" s="7"/>
      <c r="C10" s="8"/>
      <c r="D10" s="8"/>
      <c r="E10" s="8"/>
      <c r="F10" s="6"/>
    </row>
    <row r="11" spans="2:9" s="11" customFormat="1" ht="66.75" customHeight="1" x14ac:dyDescent="0.2">
      <c r="B11" s="97" t="s">
        <v>33</v>
      </c>
      <c r="C11" s="87"/>
      <c r="D11" s="87"/>
      <c r="E11" s="87"/>
      <c r="F11" s="10"/>
    </row>
    <row r="12" spans="2:9" s="11" customFormat="1" ht="15.75" customHeight="1" x14ac:dyDescent="0.2">
      <c r="B12" s="48" t="s">
        <v>28</v>
      </c>
      <c r="C12" s="4"/>
      <c r="D12" s="4"/>
      <c r="E12" s="4"/>
      <c r="F12" s="4"/>
      <c r="I12" s="67"/>
    </row>
    <row r="13" spans="2:9" ht="59.25" customHeight="1" x14ac:dyDescent="0.2">
      <c r="B13" s="39" t="s">
        <v>30</v>
      </c>
      <c r="C13" s="63">
        <v>43831</v>
      </c>
      <c r="D13" s="49" t="s">
        <v>34</v>
      </c>
      <c r="E13" s="64">
        <v>44228</v>
      </c>
      <c r="F13" s="6"/>
      <c r="G13" s="13"/>
    </row>
    <row r="14" spans="2:9" s="11" customFormat="1" ht="15.75" customHeight="1" x14ac:dyDescent="0.2">
      <c r="B14" s="113" t="s">
        <v>11</v>
      </c>
      <c r="C14" s="114"/>
      <c r="D14" s="114"/>
      <c r="E14" s="115"/>
      <c r="F14" s="5"/>
      <c r="G14" s="14"/>
      <c r="H14" s="14"/>
      <c r="I14" s="14"/>
    </row>
    <row r="15" spans="2:9" ht="15" x14ac:dyDescent="0.2">
      <c r="B15" s="30"/>
      <c r="C15" s="31"/>
      <c r="D15" s="51" t="s">
        <v>12</v>
      </c>
      <c r="E15" s="32"/>
      <c r="F15" s="6"/>
      <c r="G15" s="16"/>
    </row>
    <row r="16" spans="2:9" ht="15" x14ac:dyDescent="0.2">
      <c r="B16" s="26"/>
      <c r="C16" s="18"/>
      <c r="D16" s="52" t="s">
        <v>13</v>
      </c>
      <c r="E16" s="33"/>
      <c r="F16" s="6"/>
      <c r="G16" s="16"/>
    </row>
    <row r="17" spans="2:7" ht="15" x14ac:dyDescent="0.2">
      <c r="B17" s="26"/>
      <c r="C17" s="18"/>
      <c r="D17" s="52" t="s">
        <v>14</v>
      </c>
      <c r="E17" s="33"/>
      <c r="F17" s="6"/>
      <c r="G17" s="16"/>
    </row>
    <row r="18" spans="2:7" ht="15" x14ac:dyDescent="0.2">
      <c r="B18" s="26"/>
      <c r="C18" s="18"/>
      <c r="D18" s="52" t="s">
        <v>15</v>
      </c>
      <c r="E18" s="33"/>
      <c r="F18" s="6"/>
      <c r="G18" s="16"/>
    </row>
    <row r="19" spans="2:7" ht="15" x14ac:dyDescent="0.2">
      <c r="B19" s="26"/>
      <c r="C19" s="18"/>
      <c r="D19" s="52" t="s">
        <v>6</v>
      </c>
      <c r="E19" s="33"/>
      <c r="F19" s="6"/>
      <c r="G19" s="16"/>
    </row>
    <row r="20" spans="2:7" ht="15" x14ac:dyDescent="0.2">
      <c r="B20" s="26"/>
      <c r="C20" s="18"/>
      <c r="D20" s="52" t="s">
        <v>16</v>
      </c>
      <c r="E20" s="33"/>
      <c r="F20" s="6"/>
      <c r="G20" s="16"/>
    </row>
    <row r="21" spans="2:7" ht="15" x14ac:dyDescent="0.2">
      <c r="B21" s="26"/>
      <c r="C21" s="18"/>
      <c r="D21" s="52" t="s">
        <v>17</v>
      </c>
      <c r="E21" s="33"/>
      <c r="F21" s="6"/>
      <c r="G21" s="16"/>
    </row>
    <row r="22" spans="2:7" ht="15" x14ac:dyDescent="0.2">
      <c r="B22" s="26"/>
      <c r="C22" s="18"/>
      <c r="D22" s="52" t="s">
        <v>18</v>
      </c>
      <c r="E22" s="33"/>
      <c r="F22" s="6"/>
      <c r="G22" s="16"/>
    </row>
    <row r="23" spans="2:7" ht="15" x14ac:dyDescent="0.2">
      <c r="B23" s="26"/>
      <c r="C23" s="18"/>
      <c r="D23" s="52" t="s">
        <v>19</v>
      </c>
      <c r="E23" s="33"/>
      <c r="F23" s="6"/>
      <c r="G23" s="16"/>
    </row>
    <row r="24" spans="2:7" ht="15" x14ac:dyDescent="0.2">
      <c r="B24" s="26"/>
      <c r="C24" s="18"/>
      <c r="D24" s="52" t="s">
        <v>20</v>
      </c>
      <c r="E24" s="33"/>
      <c r="F24" s="6"/>
      <c r="G24" s="16"/>
    </row>
    <row r="25" spans="2:7" ht="15" x14ac:dyDescent="0.2">
      <c r="B25" s="26"/>
      <c r="C25" s="18"/>
      <c r="D25" s="52" t="s">
        <v>21</v>
      </c>
      <c r="E25" s="33"/>
      <c r="F25" s="6"/>
      <c r="G25" s="16"/>
    </row>
    <row r="26" spans="2:7" ht="15" x14ac:dyDescent="0.2">
      <c r="B26" s="26"/>
      <c r="C26" s="18"/>
      <c r="D26" s="52" t="s">
        <v>22</v>
      </c>
      <c r="E26" s="33"/>
      <c r="F26" s="6"/>
      <c r="G26" s="16"/>
    </row>
    <row r="27" spans="2:7" ht="15" x14ac:dyDescent="0.2">
      <c r="B27" s="26"/>
      <c r="C27" s="18"/>
      <c r="D27" s="52" t="s">
        <v>23</v>
      </c>
      <c r="E27" s="33"/>
      <c r="F27" s="6"/>
      <c r="G27" s="16"/>
    </row>
    <row r="28" spans="2:7" ht="15" x14ac:dyDescent="0.2">
      <c r="B28" s="26"/>
      <c r="C28" s="18"/>
      <c r="D28" s="52" t="s">
        <v>24</v>
      </c>
      <c r="E28" s="33"/>
      <c r="F28" s="6"/>
      <c r="G28" s="16"/>
    </row>
    <row r="29" spans="2:7" ht="15" x14ac:dyDescent="0.2">
      <c r="B29" s="26"/>
      <c r="C29" s="18"/>
      <c r="D29" s="52" t="s">
        <v>25</v>
      </c>
      <c r="E29" s="33"/>
      <c r="F29" s="6"/>
      <c r="G29" s="16"/>
    </row>
    <row r="30" spans="2:7" ht="15" x14ac:dyDescent="0.2">
      <c r="B30" s="26"/>
      <c r="C30" s="18"/>
      <c r="D30" s="52" t="s">
        <v>26</v>
      </c>
      <c r="E30" s="33"/>
      <c r="F30" s="6"/>
      <c r="G30" s="16"/>
    </row>
    <row r="31" spans="2:7" ht="15" x14ac:dyDescent="0.2">
      <c r="B31" s="27"/>
      <c r="C31" s="19"/>
      <c r="D31" s="53" t="s">
        <v>7</v>
      </c>
      <c r="E31" s="68"/>
      <c r="F31" s="6"/>
      <c r="G31" s="16"/>
    </row>
    <row r="32" spans="2:7" ht="15" x14ac:dyDescent="0.2">
      <c r="B32" s="28"/>
      <c r="C32" s="29"/>
      <c r="D32" s="54" t="s">
        <v>27</v>
      </c>
      <c r="E32" s="69"/>
      <c r="F32" s="6"/>
      <c r="G32" s="16"/>
    </row>
    <row r="33" spans="2:7" ht="15" x14ac:dyDescent="0.2">
      <c r="B33" s="55" t="s">
        <v>2</v>
      </c>
      <c r="C33" s="56"/>
      <c r="D33" s="56"/>
      <c r="E33" s="36" t="str">
        <f>IF(SUM(E15:E32)=0,"-",LARGE(E15:E32,1))</f>
        <v>-</v>
      </c>
      <c r="F33" s="6"/>
      <c r="G33" s="17"/>
    </row>
    <row r="34" spans="2:7" ht="15" x14ac:dyDescent="0.2">
      <c r="B34" s="57" t="s">
        <v>3</v>
      </c>
      <c r="C34" s="58"/>
      <c r="D34" s="59"/>
      <c r="E34" s="37" t="str">
        <f>IF(SUM(E15:E32)=0,"-",IF(COUNTIF(E15:E32,"&gt;0")&gt;1,LARGE(E15:E32,2),"-"))</f>
        <v>-</v>
      </c>
      <c r="F34" s="6"/>
      <c r="G34" s="17"/>
    </row>
    <row r="35" spans="2:7" ht="15" x14ac:dyDescent="0.2">
      <c r="B35" s="75" t="s">
        <v>4</v>
      </c>
      <c r="C35" s="71"/>
      <c r="D35" s="77"/>
      <c r="E35" s="38" t="str">
        <f>IF(SUM(E15:E32)=0,"-",IF(COUNTIF(E15:E32,"&gt;0")&gt;2,LARGE(E15:E32,3),"-"))</f>
        <v>-</v>
      </c>
      <c r="F35" s="6"/>
      <c r="G35" s="17"/>
    </row>
    <row r="36" spans="2:7" ht="15" x14ac:dyDescent="0.2">
      <c r="B36" s="105" t="s">
        <v>10</v>
      </c>
      <c r="C36" s="106"/>
      <c r="D36" s="76"/>
      <c r="E36" s="72" t="str">
        <f>IF(SUM(E15:E32)=0,"-",SUM(E33:E35)/3)</f>
        <v>-</v>
      </c>
      <c r="F36" s="6"/>
      <c r="G36" s="17"/>
    </row>
    <row r="37" spans="2:7" ht="15" x14ac:dyDescent="0.2">
      <c r="B37" s="107" t="s">
        <v>1</v>
      </c>
      <c r="C37" s="108"/>
      <c r="D37" s="108"/>
      <c r="E37" s="73"/>
      <c r="F37" s="6"/>
      <c r="G37" s="13"/>
    </row>
    <row r="38" spans="2:7" ht="41.25" customHeight="1" x14ac:dyDescent="0.2">
      <c r="B38" s="109" t="s">
        <v>37</v>
      </c>
      <c r="C38" s="110"/>
      <c r="D38" s="111"/>
      <c r="E38" s="74" t="str">
        <f>IF(E37="","-",1-(E37/E36))</f>
        <v>-</v>
      </c>
      <c r="F38" s="6"/>
      <c r="G38" s="15"/>
    </row>
    <row r="39" spans="2:7" x14ac:dyDescent="0.2">
      <c r="B39" s="6"/>
      <c r="C39" s="6"/>
      <c r="D39" s="6"/>
      <c r="E39" s="6"/>
      <c r="F39" s="6"/>
    </row>
    <row r="40" spans="2:7" x14ac:dyDescent="0.2">
      <c r="B40" s="6"/>
      <c r="C40" s="6"/>
      <c r="D40" s="6"/>
      <c r="E40" s="6"/>
      <c r="F40" s="6"/>
    </row>
  </sheetData>
  <sheetProtection algorithmName="SHA-512" hashValue="FChnudOQcjX7eKMMGdbSNucOFdrgC6jeoMH50zAjilPX7PAiPYJxACG9qL2xBxNo+7lc7yRRo7vymUBv+0tAyQ==" saltValue="omv0L6cS39Ib/jNcybdMWQ==" spinCount="100000" sheet="1" objects="1" scenarios="1"/>
  <mergeCells count="9">
    <mergeCell ref="B4:E4"/>
    <mergeCell ref="B5:E5"/>
    <mergeCell ref="B37:D37"/>
    <mergeCell ref="B38:D38"/>
    <mergeCell ref="B7:E7"/>
    <mergeCell ref="B9:E9"/>
    <mergeCell ref="B11:E11"/>
    <mergeCell ref="B14:E14"/>
    <mergeCell ref="B36:C36"/>
  </mergeCells>
  <conditionalFormatting sqref="E38">
    <cfRule type="expression" dxfId="27" priority="32">
      <formula>$E$38&lt;55%</formula>
    </cfRule>
    <cfRule type="expression" dxfId="26" priority="33">
      <formula>$E$38&gt;=55%</formula>
    </cfRule>
  </conditionalFormatting>
  <conditionalFormatting sqref="E15">
    <cfRule type="expression" dxfId="25" priority="26">
      <formula>$C$13&gt;43861</formula>
    </cfRule>
  </conditionalFormatting>
  <conditionalFormatting sqref="E16">
    <cfRule type="expression" dxfId="24" priority="25">
      <formula>$C$13&gt;43889</formula>
    </cfRule>
  </conditionalFormatting>
  <conditionalFormatting sqref="E17">
    <cfRule type="expression" dxfId="23" priority="24">
      <formula>$C$13&gt;43921</formula>
    </cfRule>
  </conditionalFormatting>
  <conditionalFormatting sqref="E18">
    <cfRule type="expression" dxfId="22" priority="23">
      <formula>$C$13&gt;43951</formula>
    </cfRule>
  </conditionalFormatting>
  <conditionalFormatting sqref="E19">
    <cfRule type="expression" dxfId="21" priority="22">
      <formula>$C$13&gt;43982</formula>
    </cfRule>
  </conditionalFormatting>
  <conditionalFormatting sqref="E20">
    <cfRule type="expression" dxfId="20" priority="21">
      <formula>$C$13&gt;44012</formula>
    </cfRule>
  </conditionalFormatting>
  <conditionalFormatting sqref="E21">
    <cfRule type="expression" dxfId="19" priority="20">
      <formula>$C$13&gt;44043</formula>
    </cfRule>
  </conditionalFormatting>
  <conditionalFormatting sqref="E22">
    <cfRule type="expression" dxfId="18" priority="19">
      <formula>$C$13&gt;44074</formula>
    </cfRule>
  </conditionalFormatting>
  <conditionalFormatting sqref="E23">
    <cfRule type="expression" dxfId="17" priority="18">
      <formula>$C$13&gt;44104</formula>
    </cfRule>
  </conditionalFormatting>
  <conditionalFormatting sqref="E24">
    <cfRule type="expression" dxfId="16" priority="17">
      <formula>$C$13&gt;44135</formula>
    </cfRule>
  </conditionalFormatting>
  <conditionalFormatting sqref="E26">
    <cfRule type="expression" dxfId="15" priority="15">
      <formula>$C$13&gt;44196</formula>
    </cfRule>
    <cfRule type="expression" dxfId="14" priority="16">
      <formula>$E$13&lt;=44165</formula>
    </cfRule>
  </conditionalFormatting>
  <conditionalFormatting sqref="E27">
    <cfRule type="expression" dxfId="13" priority="13">
      <formula>$C$13&gt;44227</formula>
    </cfRule>
    <cfRule type="expression" dxfId="12" priority="14">
      <formula>$E$13&lt;=44196</formula>
    </cfRule>
  </conditionalFormatting>
  <conditionalFormatting sqref="E28">
    <cfRule type="expression" dxfId="11" priority="11">
      <formula>$C$13&gt;44255</formula>
    </cfRule>
    <cfRule type="expression" dxfId="10" priority="12">
      <formula>$E$13&lt;=44227</formula>
    </cfRule>
  </conditionalFormatting>
  <conditionalFormatting sqref="E29">
    <cfRule type="expression" dxfId="9" priority="9">
      <formula>$C$13&gt;44286</formula>
    </cfRule>
    <cfRule type="expression" dxfId="8" priority="10">
      <formula>$E$13&lt;=44255</formula>
    </cfRule>
  </conditionalFormatting>
  <conditionalFormatting sqref="E30">
    <cfRule type="expression" dxfId="7" priority="7">
      <formula>$C$13&gt;44316</formula>
    </cfRule>
    <cfRule type="expression" dxfId="6" priority="8">
      <formula>$E$13&lt;=44286</formula>
    </cfRule>
  </conditionalFormatting>
  <conditionalFormatting sqref="E31">
    <cfRule type="expression" dxfId="5" priority="5">
      <formula>$C$13&gt;44347</formula>
    </cfRule>
    <cfRule type="expression" dxfId="4" priority="6">
      <formula>$E$13&lt;=44316</formula>
    </cfRule>
  </conditionalFormatting>
  <conditionalFormatting sqref="E32">
    <cfRule type="expression" dxfId="3" priority="3">
      <formula>$C$13&gt;44377</formula>
    </cfRule>
    <cfRule type="expression" dxfId="2" priority="4">
      <formula>$E$13&lt;=44347</formula>
    </cfRule>
  </conditionalFormatting>
  <conditionalFormatting sqref="E25">
    <cfRule type="expression" dxfId="1" priority="1">
      <formula>$C$13&gt;44196</formula>
    </cfRule>
    <cfRule type="expression" dxfId="0" priority="2">
      <formula>$E$13&lt;=44135</formula>
    </cfRule>
  </conditionalFormatting>
  <dataValidations count="1">
    <dataValidation type="date" allowBlank="1" showInputMessage="1" showErrorMessage="1" sqref="C13">
      <formula1>43831</formula1>
      <formula2>44377</formula2>
    </dataValidation>
  </dataValidations>
  <pageMargins left="0.7" right="0.7" top="0.75" bottom="0.75" header="0.3" footer="0.3"/>
  <pageSetup paperSize="9" scale="74"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Ausgangslage</vt:lpstr>
      <vt:lpstr>Berechnungshilfe 1</vt:lpstr>
      <vt:lpstr>Berechnungshilfe 2</vt:lpstr>
      <vt:lpstr>Ausgangslage!Druckbereich</vt:lpstr>
      <vt:lpstr>'Berechnungshilfe 1'!Druckbereich</vt:lpstr>
      <vt:lpstr>'Berechnungshilfe 2'!Druckbereich</vt:lpstr>
    </vt:vector>
  </TitlesOfParts>
  <Company>GastroSocial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Gretener, Philip</cp:lastModifiedBy>
  <cp:lastPrinted>2020-12-08T10:56:07Z</cp:lastPrinted>
  <dcterms:created xsi:type="dcterms:W3CDTF">2020-11-23T14:59:46Z</dcterms:created>
  <dcterms:modified xsi:type="dcterms:W3CDTF">2020-12-16T06:32:54Z</dcterms:modified>
</cp:coreProperties>
</file>